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Documents\Learning Dis\DisDAT\"/>
    </mc:Choice>
  </mc:AlternateContent>
  <xr:revisionPtr revIDLastSave="0" documentId="8_{A0839010-2EA9-4756-9C6C-4F6BCFE8D650}" xr6:coauthVersionLast="46" xr6:coauthVersionMax="46" xr10:uidLastSave="{00000000-0000-0000-0000-000000000000}"/>
  <bookViews>
    <workbookView xWindow="-110" yWindow="-110" windowWidth="34620" windowHeight="14620" xr2:uid="{00000000-000D-0000-FFFF-FFFF00000000}"/>
  </bookViews>
  <sheets>
    <sheet name="guide" sheetId="1" r:id="rId1"/>
    <sheet name="per day to print" sheetId="2" r:id="rId2"/>
    <sheet name="per day digital" sheetId="3" r:id="rId3"/>
    <sheet name="per shift to print" sheetId="4" r:id="rId4"/>
    <sheet name="per shift digital" sheetId="5" r:id="rId5"/>
    <sheet name="monitor sheet to print"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4" l="1"/>
  <c r="I19" i="2"/>
  <c r="AH7" i="5" l="1"/>
  <c r="AG7" i="5"/>
  <c r="AO7" i="5" s="1"/>
  <c r="AW7" i="5" s="1"/>
  <c r="BE7" i="5" s="1"/>
  <c r="BM7" i="5" s="1"/>
  <c r="AF7" i="5"/>
  <c r="AN7" i="5" s="1"/>
  <c r="AV7" i="5" s="1"/>
  <c r="BD7" i="5" s="1"/>
  <c r="BL7" i="5" s="1"/>
  <c r="AE7" i="5"/>
  <c r="AD7" i="5"/>
  <c r="AL7" i="5" s="1"/>
  <c r="AT7" i="5" s="1"/>
  <c r="BB7" i="5" s="1"/>
  <c r="BJ7" i="5" s="1"/>
  <c r="AC7" i="5"/>
  <c r="AK7" i="5" s="1"/>
  <c r="AS7" i="5" s="1"/>
  <c r="BA7" i="5" s="1"/>
  <c r="BI7" i="5" s="1"/>
  <c r="B38" i="5"/>
  <c r="AB47" i="5" s="1"/>
  <c r="AB56" i="5" s="1"/>
  <c r="AB65" i="5" s="1"/>
  <c r="B37" i="5"/>
  <c r="B36" i="5"/>
  <c r="B35" i="5"/>
  <c r="AB44" i="5" s="1"/>
  <c r="AB53" i="5" s="1"/>
  <c r="AB62" i="5" s="1"/>
  <c r="B34" i="5"/>
  <c r="AB43" i="5" s="1"/>
  <c r="AB52" i="5" s="1"/>
  <c r="AB61" i="5" s="1"/>
  <c r="B33" i="5"/>
  <c r="AB42" i="5" s="1"/>
  <c r="B8" i="5"/>
  <c r="C3" i="5"/>
  <c r="U2" i="4" s="1"/>
  <c r="B3" i="5"/>
  <c r="J2" i="4" s="1"/>
  <c r="J1" i="2"/>
  <c r="V9" i="4"/>
  <c r="R9" i="4"/>
  <c r="N9" i="4"/>
  <c r="J9" i="4"/>
  <c r="F9" i="4"/>
  <c r="B9" i="4"/>
  <c r="C13" i="4"/>
  <c r="C14" i="4"/>
  <c r="Y31" i="4"/>
  <c r="X31" i="4"/>
  <c r="W31" i="4"/>
  <c r="V31" i="4"/>
  <c r="U31" i="4"/>
  <c r="T31" i="4"/>
  <c r="S31" i="4"/>
  <c r="R31" i="4"/>
  <c r="Q31" i="4"/>
  <c r="P31" i="4"/>
  <c r="O31" i="4"/>
  <c r="N31" i="4"/>
  <c r="M31" i="4"/>
  <c r="L31" i="4"/>
  <c r="K31" i="4"/>
  <c r="J31" i="4"/>
  <c r="I31" i="4"/>
  <c r="H31" i="4"/>
  <c r="G31" i="4"/>
  <c r="F31" i="4"/>
  <c r="E31" i="4"/>
  <c r="D31" i="4"/>
  <c r="C31" i="4"/>
  <c r="B31" i="4"/>
  <c r="Y30" i="4"/>
  <c r="X30" i="4"/>
  <c r="W30" i="4"/>
  <c r="V30" i="4"/>
  <c r="U30" i="4"/>
  <c r="T30" i="4"/>
  <c r="S30" i="4"/>
  <c r="R30" i="4"/>
  <c r="Q30" i="4"/>
  <c r="P30" i="4"/>
  <c r="O30" i="4"/>
  <c r="N30" i="4"/>
  <c r="M30" i="4"/>
  <c r="L30" i="4"/>
  <c r="K30" i="4"/>
  <c r="J30" i="4"/>
  <c r="I30" i="4"/>
  <c r="H30" i="4"/>
  <c r="G30" i="4"/>
  <c r="F30" i="4"/>
  <c r="E30" i="4"/>
  <c r="D30" i="4"/>
  <c r="C30" i="4"/>
  <c r="B30" i="4"/>
  <c r="Y29" i="4"/>
  <c r="X29" i="4"/>
  <c r="W29" i="4"/>
  <c r="V29" i="4"/>
  <c r="U29" i="4"/>
  <c r="T29" i="4"/>
  <c r="S29" i="4"/>
  <c r="R29" i="4"/>
  <c r="Q29" i="4"/>
  <c r="P29" i="4"/>
  <c r="O29" i="4"/>
  <c r="N29" i="4"/>
  <c r="M29" i="4"/>
  <c r="L29" i="4"/>
  <c r="K29" i="4"/>
  <c r="J29" i="4"/>
  <c r="I29" i="4"/>
  <c r="H29" i="4"/>
  <c r="G29" i="4"/>
  <c r="F29" i="4"/>
  <c r="E29" i="4"/>
  <c r="D29" i="4"/>
  <c r="C29" i="4"/>
  <c r="B29" i="4"/>
  <c r="Y28" i="4"/>
  <c r="X28" i="4"/>
  <c r="W28" i="4"/>
  <c r="V28" i="4"/>
  <c r="U28" i="4"/>
  <c r="T28" i="4"/>
  <c r="S28" i="4"/>
  <c r="R28" i="4"/>
  <c r="Q28" i="4"/>
  <c r="P28" i="4"/>
  <c r="O28" i="4"/>
  <c r="N28" i="4"/>
  <c r="M28" i="4"/>
  <c r="L28" i="4"/>
  <c r="K28" i="4"/>
  <c r="J28" i="4"/>
  <c r="I28" i="4"/>
  <c r="H28" i="4"/>
  <c r="G28" i="4"/>
  <c r="F28" i="4"/>
  <c r="E28" i="4"/>
  <c r="D28" i="4"/>
  <c r="C28" i="4"/>
  <c r="B28" i="4"/>
  <c r="Y27" i="4"/>
  <c r="X27" i="4"/>
  <c r="W27" i="4"/>
  <c r="V27" i="4"/>
  <c r="U27" i="4"/>
  <c r="T27" i="4"/>
  <c r="S27" i="4"/>
  <c r="R27" i="4"/>
  <c r="Q27" i="4"/>
  <c r="P27" i="4"/>
  <c r="O27" i="4"/>
  <c r="N27" i="4"/>
  <c r="M27" i="4"/>
  <c r="L27" i="4"/>
  <c r="K27" i="4"/>
  <c r="J27" i="4"/>
  <c r="I27" i="4"/>
  <c r="H27" i="4"/>
  <c r="G27" i="4"/>
  <c r="F27" i="4"/>
  <c r="E27" i="4"/>
  <c r="D27" i="4"/>
  <c r="C27" i="4"/>
  <c r="B27" i="4"/>
  <c r="Y26" i="4"/>
  <c r="X26" i="4"/>
  <c r="W26" i="4"/>
  <c r="V26" i="4"/>
  <c r="U26" i="4"/>
  <c r="T26" i="4"/>
  <c r="S26" i="4"/>
  <c r="R26" i="4"/>
  <c r="Q26" i="4"/>
  <c r="P26" i="4"/>
  <c r="O26" i="4"/>
  <c r="N26" i="4"/>
  <c r="M26" i="4"/>
  <c r="L26" i="4"/>
  <c r="K26" i="4"/>
  <c r="J26" i="4"/>
  <c r="I26" i="4"/>
  <c r="H26" i="4"/>
  <c r="G26" i="4"/>
  <c r="F26" i="4"/>
  <c r="E26" i="4"/>
  <c r="D26" i="4"/>
  <c r="C26" i="4"/>
  <c r="B26" i="4"/>
  <c r="Y25" i="4"/>
  <c r="X25" i="4"/>
  <c r="W25" i="4"/>
  <c r="V25" i="4"/>
  <c r="U25" i="4"/>
  <c r="T25" i="4"/>
  <c r="S25" i="4"/>
  <c r="R25" i="4"/>
  <c r="Q25" i="4"/>
  <c r="P25" i="4"/>
  <c r="O25" i="4"/>
  <c r="N25" i="4"/>
  <c r="M25" i="4"/>
  <c r="L25" i="4"/>
  <c r="K25" i="4"/>
  <c r="J25" i="4"/>
  <c r="I25" i="4"/>
  <c r="H25" i="4"/>
  <c r="G25" i="4"/>
  <c r="F25" i="4"/>
  <c r="E25" i="4"/>
  <c r="D25" i="4"/>
  <c r="C25" i="4"/>
  <c r="B25" i="4"/>
  <c r="Y24" i="4"/>
  <c r="X24" i="4"/>
  <c r="W24" i="4"/>
  <c r="V24" i="4"/>
  <c r="U24" i="4"/>
  <c r="T24" i="4"/>
  <c r="S24" i="4"/>
  <c r="R24" i="4"/>
  <c r="Q24" i="4"/>
  <c r="P24" i="4"/>
  <c r="O24" i="4"/>
  <c r="N24" i="4"/>
  <c r="M24" i="4"/>
  <c r="L24" i="4"/>
  <c r="K24" i="4"/>
  <c r="J24" i="4"/>
  <c r="I24" i="4"/>
  <c r="H24" i="4"/>
  <c r="G24" i="4"/>
  <c r="F24" i="4"/>
  <c r="E24" i="4"/>
  <c r="D24" i="4"/>
  <c r="C24" i="4"/>
  <c r="B24" i="4"/>
  <c r="Y23" i="4"/>
  <c r="X23" i="4"/>
  <c r="W23" i="4"/>
  <c r="V23" i="4"/>
  <c r="U23" i="4"/>
  <c r="T23" i="4"/>
  <c r="S23" i="4"/>
  <c r="R23" i="4"/>
  <c r="Q23" i="4"/>
  <c r="P23" i="4"/>
  <c r="O23" i="4"/>
  <c r="N23" i="4"/>
  <c r="M23" i="4"/>
  <c r="L23" i="4"/>
  <c r="K23" i="4"/>
  <c r="J23" i="4"/>
  <c r="I23" i="4"/>
  <c r="H23" i="4"/>
  <c r="G23" i="4"/>
  <c r="F23" i="4"/>
  <c r="E23" i="4"/>
  <c r="D23" i="4"/>
  <c r="C23" i="4"/>
  <c r="B23" i="4"/>
  <c r="Y22" i="4"/>
  <c r="X22" i="4"/>
  <c r="W22" i="4"/>
  <c r="V22" i="4"/>
  <c r="U22" i="4"/>
  <c r="T22" i="4"/>
  <c r="S22" i="4"/>
  <c r="R22" i="4"/>
  <c r="Q22" i="4"/>
  <c r="P22" i="4"/>
  <c r="O22" i="4"/>
  <c r="N22" i="4"/>
  <c r="M22" i="4"/>
  <c r="L22" i="4"/>
  <c r="K22" i="4"/>
  <c r="J22" i="4"/>
  <c r="I22" i="4"/>
  <c r="H22" i="4"/>
  <c r="G22" i="4"/>
  <c r="F22" i="4"/>
  <c r="E22" i="4"/>
  <c r="D22" i="4"/>
  <c r="C22" i="4"/>
  <c r="B22" i="4"/>
  <c r="Y21" i="4"/>
  <c r="X21" i="4"/>
  <c r="W21" i="4"/>
  <c r="V21" i="4"/>
  <c r="U21" i="4"/>
  <c r="T21" i="4"/>
  <c r="S21" i="4"/>
  <c r="R21" i="4"/>
  <c r="Q21" i="4"/>
  <c r="P21" i="4"/>
  <c r="O21" i="4"/>
  <c r="N21" i="4"/>
  <c r="M21" i="4"/>
  <c r="L21" i="4"/>
  <c r="K21" i="4"/>
  <c r="J21" i="4"/>
  <c r="I21" i="4"/>
  <c r="H21" i="4"/>
  <c r="G21" i="4"/>
  <c r="F21" i="4"/>
  <c r="E21" i="4"/>
  <c r="D21" i="4"/>
  <c r="C21" i="4"/>
  <c r="B21" i="4"/>
  <c r="Y20" i="4"/>
  <c r="X20" i="4"/>
  <c r="W20" i="4"/>
  <c r="V20" i="4"/>
  <c r="U20" i="4"/>
  <c r="T20" i="4"/>
  <c r="S20" i="4"/>
  <c r="R20" i="4"/>
  <c r="Q20" i="4"/>
  <c r="P20" i="4"/>
  <c r="O20" i="4"/>
  <c r="N20" i="4"/>
  <c r="M20" i="4"/>
  <c r="L20" i="4"/>
  <c r="K20" i="4"/>
  <c r="J20" i="4"/>
  <c r="I20" i="4"/>
  <c r="H20" i="4"/>
  <c r="G20" i="4"/>
  <c r="F20" i="4"/>
  <c r="E20" i="4"/>
  <c r="D20" i="4"/>
  <c r="C20" i="4"/>
  <c r="B20" i="4"/>
  <c r="Y19" i="4"/>
  <c r="X19" i="4"/>
  <c r="W19" i="4"/>
  <c r="V19" i="4"/>
  <c r="U19" i="4"/>
  <c r="T19" i="4"/>
  <c r="S19" i="4"/>
  <c r="R19" i="4"/>
  <c r="Q19" i="4"/>
  <c r="P19" i="4"/>
  <c r="O19" i="4"/>
  <c r="N19" i="4"/>
  <c r="M19" i="4"/>
  <c r="L19" i="4"/>
  <c r="K19" i="4"/>
  <c r="J19" i="4"/>
  <c r="I19" i="4"/>
  <c r="H19" i="4"/>
  <c r="G19" i="4"/>
  <c r="F19" i="4"/>
  <c r="E19" i="4"/>
  <c r="D19" i="4"/>
  <c r="C19" i="4"/>
  <c r="B19" i="4"/>
  <c r="Y18" i="4"/>
  <c r="X18" i="4"/>
  <c r="W18" i="4"/>
  <c r="V18" i="4"/>
  <c r="U18" i="4"/>
  <c r="T18" i="4"/>
  <c r="S18" i="4"/>
  <c r="R18" i="4"/>
  <c r="Q18" i="4"/>
  <c r="P18" i="4"/>
  <c r="O18" i="4"/>
  <c r="N18" i="4"/>
  <c r="M18" i="4"/>
  <c r="L18" i="4"/>
  <c r="K18" i="4"/>
  <c r="J18" i="4"/>
  <c r="I18" i="4"/>
  <c r="H18" i="4"/>
  <c r="G18" i="4"/>
  <c r="F18" i="4"/>
  <c r="E18" i="4"/>
  <c r="D18" i="4"/>
  <c r="C18" i="4"/>
  <c r="B18" i="4"/>
  <c r="Y17" i="4"/>
  <c r="X17" i="4"/>
  <c r="W17" i="4"/>
  <c r="V17" i="4"/>
  <c r="U17" i="4"/>
  <c r="T17" i="4"/>
  <c r="S17" i="4"/>
  <c r="R17" i="4"/>
  <c r="Q17" i="4"/>
  <c r="P17" i="4"/>
  <c r="O17" i="4"/>
  <c r="N17" i="4"/>
  <c r="M17" i="4"/>
  <c r="L17" i="4"/>
  <c r="K17" i="4"/>
  <c r="J17" i="4"/>
  <c r="I17" i="4"/>
  <c r="H17" i="4"/>
  <c r="G17" i="4"/>
  <c r="F17" i="4"/>
  <c r="E17" i="4"/>
  <c r="D17" i="4"/>
  <c r="C17" i="4"/>
  <c r="B17" i="4"/>
  <c r="Y16" i="4"/>
  <c r="X16" i="4"/>
  <c r="W16" i="4"/>
  <c r="V16" i="4"/>
  <c r="U16" i="4"/>
  <c r="T16" i="4"/>
  <c r="S16" i="4"/>
  <c r="R16" i="4"/>
  <c r="Q16" i="4"/>
  <c r="P16" i="4"/>
  <c r="O16" i="4"/>
  <c r="N16" i="4"/>
  <c r="M16" i="4"/>
  <c r="L16" i="4"/>
  <c r="K16" i="4"/>
  <c r="J16" i="4"/>
  <c r="I16" i="4"/>
  <c r="H16" i="4"/>
  <c r="G16" i="4"/>
  <c r="F16" i="4"/>
  <c r="E16" i="4"/>
  <c r="D16" i="4"/>
  <c r="C16" i="4"/>
  <c r="B16" i="4"/>
  <c r="Y15" i="4"/>
  <c r="X15" i="4"/>
  <c r="W15" i="4"/>
  <c r="V15" i="4"/>
  <c r="U15" i="4"/>
  <c r="T15" i="4"/>
  <c r="S15" i="4"/>
  <c r="R15" i="4"/>
  <c r="Q15" i="4"/>
  <c r="P15" i="4"/>
  <c r="O15" i="4"/>
  <c r="N15" i="4"/>
  <c r="M15" i="4"/>
  <c r="L15" i="4"/>
  <c r="K15" i="4"/>
  <c r="J15" i="4"/>
  <c r="I15" i="4"/>
  <c r="H15" i="4"/>
  <c r="G15" i="4"/>
  <c r="F15" i="4"/>
  <c r="E15" i="4"/>
  <c r="D15" i="4"/>
  <c r="C15" i="4"/>
  <c r="B15" i="4"/>
  <c r="Y14" i="4"/>
  <c r="X14" i="4"/>
  <c r="W14" i="4"/>
  <c r="V14" i="4"/>
  <c r="U14" i="4"/>
  <c r="T14" i="4"/>
  <c r="S14" i="4"/>
  <c r="R14" i="4"/>
  <c r="Q14" i="4"/>
  <c r="P14" i="4"/>
  <c r="O14" i="4"/>
  <c r="N14" i="4"/>
  <c r="M14" i="4"/>
  <c r="L14" i="4"/>
  <c r="K14" i="4"/>
  <c r="J14" i="4"/>
  <c r="I14" i="4"/>
  <c r="H14" i="4"/>
  <c r="G14" i="4"/>
  <c r="F14" i="4"/>
  <c r="E14" i="4"/>
  <c r="D14" i="4"/>
  <c r="B14" i="4"/>
  <c r="Y13" i="4"/>
  <c r="X13" i="4"/>
  <c r="W13" i="4"/>
  <c r="V13" i="4"/>
  <c r="U13" i="4"/>
  <c r="T13" i="4"/>
  <c r="S13" i="4"/>
  <c r="R13" i="4"/>
  <c r="Q13" i="4"/>
  <c r="P13" i="4"/>
  <c r="O13" i="4"/>
  <c r="N13" i="4"/>
  <c r="M13" i="4"/>
  <c r="L13" i="4"/>
  <c r="K13" i="4"/>
  <c r="J13" i="4"/>
  <c r="I13" i="4"/>
  <c r="H13" i="4"/>
  <c r="G13" i="4"/>
  <c r="F13" i="4"/>
  <c r="E13" i="4"/>
  <c r="D13" i="4"/>
  <c r="B13" i="4"/>
  <c r="Y12" i="4"/>
  <c r="X12" i="4"/>
  <c r="W12" i="4"/>
  <c r="V12" i="4"/>
  <c r="U12" i="4"/>
  <c r="T12" i="4"/>
  <c r="S12" i="4"/>
  <c r="R12" i="4"/>
  <c r="Q12" i="4"/>
  <c r="P12" i="4"/>
  <c r="O12" i="4"/>
  <c r="N12" i="4"/>
  <c r="M12" i="4"/>
  <c r="L12" i="4"/>
  <c r="K12" i="4"/>
  <c r="J12" i="4"/>
  <c r="I12" i="4"/>
  <c r="H12" i="4"/>
  <c r="G12" i="4"/>
  <c r="F12" i="4"/>
  <c r="E12" i="4"/>
  <c r="D12" i="4"/>
  <c r="C12" i="4"/>
  <c r="B12" i="4"/>
  <c r="Y11" i="4"/>
  <c r="X11" i="4"/>
  <c r="W11" i="4"/>
  <c r="V11" i="4"/>
  <c r="U11" i="4"/>
  <c r="T11" i="4"/>
  <c r="S11" i="4"/>
  <c r="R11" i="4"/>
  <c r="Q11" i="4"/>
  <c r="P11" i="4"/>
  <c r="O11" i="4"/>
  <c r="N11" i="4"/>
  <c r="M11" i="4"/>
  <c r="L11" i="4"/>
  <c r="K11" i="4"/>
  <c r="J11" i="4"/>
  <c r="I11" i="4"/>
  <c r="H11" i="4"/>
  <c r="G11" i="4"/>
  <c r="F11" i="4"/>
  <c r="E11" i="4"/>
  <c r="D11" i="4"/>
  <c r="C11" i="4"/>
  <c r="B11" i="4"/>
  <c r="AB46" i="5"/>
  <c r="AB55" i="5" s="1"/>
  <c r="AB64" i="5" s="1"/>
  <c r="AB45" i="5"/>
  <c r="AB54" i="5" s="1"/>
  <c r="AB63" i="5" s="1"/>
  <c r="J30" i="5"/>
  <c r="I30" i="5"/>
  <c r="M30" i="5" s="1"/>
  <c r="H30" i="5"/>
  <c r="L30" i="5" s="1"/>
  <c r="G30" i="5"/>
  <c r="K30" i="5" s="1"/>
  <c r="BF28" i="5"/>
  <c r="BE28" i="5"/>
  <c r="BD28" i="5"/>
  <c r="BC28" i="5"/>
  <c r="BB28" i="5"/>
  <c r="BA28" i="5"/>
  <c r="AX28" i="5"/>
  <c r="AW28" i="5"/>
  <c r="AV28" i="5"/>
  <c r="AU28" i="5"/>
  <c r="AT28" i="5"/>
  <c r="AS28" i="5"/>
  <c r="AP28" i="5"/>
  <c r="AO28" i="5"/>
  <c r="AN28" i="5"/>
  <c r="AM28" i="5"/>
  <c r="AL28" i="5"/>
  <c r="AK28" i="5"/>
  <c r="AH28" i="5"/>
  <c r="AG28" i="5"/>
  <c r="AF28" i="5"/>
  <c r="AE28" i="5"/>
  <c r="AD28" i="5"/>
  <c r="AC28" i="5"/>
  <c r="BF27" i="5"/>
  <c r="BE27" i="5"/>
  <c r="BD27" i="5"/>
  <c r="BC27" i="5"/>
  <c r="BB27" i="5"/>
  <c r="BA27" i="5"/>
  <c r="AX27" i="5"/>
  <c r="AW27" i="5"/>
  <c r="AV27" i="5"/>
  <c r="AU27" i="5"/>
  <c r="AT27" i="5"/>
  <c r="AS27" i="5"/>
  <c r="AP27" i="5"/>
  <c r="AO27" i="5"/>
  <c r="AN27" i="5"/>
  <c r="AM27" i="5"/>
  <c r="AL27" i="5"/>
  <c r="AK27" i="5"/>
  <c r="AH27" i="5"/>
  <c r="AG27" i="5"/>
  <c r="AF27" i="5"/>
  <c r="AE27" i="5"/>
  <c r="AD27" i="5"/>
  <c r="AC27" i="5"/>
  <c r="BF26" i="5"/>
  <c r="BE26" i="5"/>
  <c r="BD26" i="5"/>
  <c r="BC26" i="5"/>
  <c r="BB26" i="5"/>
  <c r="BA26" i="5"/>
  <c r="AX26" i="5"/>
  <c r="AW26" i="5"/>
  <c r="AV26" i="5"/>
  <c r="AU26" i="5"/>
  <c r="AT26" i="5"/>
  <c r="AS26" i="5"/>
  <c r="AP26" i="5"/>
  <c r="AO26" i="5"/>
  <c r="AN26" i="5"/>
  <c r="AM26" i="5"/>
  <c r="AL26" i="5"/>
  <c r="AK26" i="5"/>
  <c r="AH26" i="5"/>
  <c r="AG26" i="5"/>
  <c r="AF26" i="5"/>
  <c r="AE26" i="5"/>
  <c r="AD26" i="5"/>
  <c r="AC26" i="5"/>
  <c r="BF25" i="5"/>
  <c r="BE25" i="5"/>
  <c r="BD25" i="5"/>
  <c r="BC25" i="5"/>
  <c r="BB25" i="5"/>
  <c r="BA25" i="5"/>
  <c r="AX25" i="5"/>
  <c r="AW25" i="5"/>
  <c r="AV25" i="5"/>
  <c r="AU25" i="5"/>
  <c r="AT25" i="5"/>
  <c r="AS25" i="5"/>
  <c r="AP25" i="5"/>
  <c r="AO25" i="5"/>
  <c r="AN25" i="5"/>
  <c r="AM25" i="5"/>
  <c r="AL25" i="5"/>
  <c r="AK25" i="5"/>
  <c r="AH25" i="5"/>
  <c r="AG25" i="5"/>
  <c r="AF25" i="5"/>
  <c r="AE25" i="5"/>
  <c r="AD25" i="5"/>
  <c r="AC25" i="5"/>
  <c r="BF24" i="5"/>
  <c r="BE24" i="5"/>
  <c r="BD24" i="5"/>
  <c r="BC24" i="5"/>
  <c r="BB24" i="5"/>
  <c r="BA24" i="5"/>
  <c r="AX24" i="5"/>
  <c r="AW24" i="5"/>
  <c r="AV24" i="5"/>
  <c r="AU24" i="5"/>
  <c r="AT24" i="5"/>
  <c r="AS24" i="5"/>
  <c r="AP24" i="5"/>
  <c r="AO24" i="5"/>
  <c r="AN24" i="5"/>
  <c r="AM24" i="5"/>
  <c r="AL24" i="5"/>
  <c r="AK24" i="5"/>
  <c r="AH24" i="5"/>
  <c r="AG24" i="5"/>
  <c r="AF24" i="5"/>
  <c r="AE24" i="5"/>
  <c r="AD24" i="5"/>
  <c r="AC24" i="5"/>
  <c r="BF23" i="5"/>
  <c r="BE23" i="5"/>
  <c r="BD23" i="5"/>
  <c r="BC23" i="5"/>
  <c r="BB23" i="5"/>
  <c r="BA23" i="5"/>
  <c r="AX23" i="5"/>
  <c r="AW23" i="5"/>
  <c r="AV23" i="5"/>
  <c r="AU23" i="5"/>
  <c r="AT23" i="5"/>
  <c r="AS23" i="5"/>
  <c r="AP23" i="5"/>
  <c r="AO23" i="5"/>
  <c r="AN23" i="5"/>
  <c r="AM23" i="5"/>
  <c r="AL23" i="5"/>
  <c r="AK23" i="5"/>
  <c r="AH23" i="5"/>
  <c r="AG23" i="5"/>
  <c r="AF23" i="5"/>
  <c r="AE23" i="5"/>
  <c r="AD23" i="5"/>
  <c r="AC23" i="5"/>
  <c r="BI23" i="5" s="1"/>
  <c r="BF22" i="5"/>
  <c r="BE22" i="5"/>
  <c r="BD22" i="5"/>
  <c r="BC22" i="5"/>
  <c r="BB22" i="5"/>
  <c r="BA22" i="5"/>
  <c r="AX22" i="5"/>
  <c r="AW22" i="5"/>
  <c r="AV22" i="5"/>
  <c r="AU22" i="5"/>
  <c r="AT22" i="5"/>
  <c r="AS22" i="5"/>
  <c r="AP22" i="5"/>
  <c r="AO22" i="5"/>
  <c r="AN22" i="5"/>
  <c r="AM22" i="5"/>
  <c r="AL22" i="5"/>
  <c r="AK22" i="5"/>
  <c r="AH22" i="5"/>
  <c r="AG22" i="5"/>
  <c r="AF22" i="5"/>
  <c r="AE22" i="5"/>
  <c r="AD22" i="5"/>
  <c r="AC22" i="5"/>
  <c r="BF21" i="5"/>
  <c r="BE21" i="5"/>
  <c r="BD21" i="5"/>
  <c r="BC21" i="5"/>
  <c r="BB21" i="5"/>
  <c r="BA21" i="5"/>
  <c r="AX21" i="5"/>
  <c r="AW21" i="5"/>
  <c r="AV21" i="5"/>
  <c r="AU21" i="5"/>
  <c r="AT21" i="5"/>
  <c r="AS21" i="5"/>
  <c r="AP21" i="5"/>
  <c r="AO21" i="5"/>
  <c r="AN21" i="5"/>
  <c r="AM21" i="5"/>
  <c r="AL21" i="5"/>
  <c r="AK21" i="5"/>
  <c r="AH21" i="5"/>
  <c r="AG21" i="5"/>
  <c r="AF21" i="5"/>
  <c r="AE21" i="5"/>
  <c r="AD21" i="5"/>
  <c r="AC21" i="5"/>
  <c r="BF20" i="5"/>
  <c r="BE20" i="5"/>
  <c r="BD20" i="5"/>
  <c r="BC20" i="5"/>
  <c r="BB20" i="5"/>
  <c r="BA20" i="5"/>
  <c r="AX20" i="5"/>
  <c r="AW20" i="5"/>
  <c r="AV20" i="5"/>
  <c r="AU20" i="5"/>
  <c r="AT20" i="5"/>
  <c r="AS20" i="5"/>
  <c r="AP20" i="5"/>
  <c r="AO20" i="5"/>
  <c r="AN20" i="5"/>
  <c r="AM20" i="5"/>
  <c r="AL20" i="5"/>
  <c r="AK20" i="5"/>
  <c r="AH20" i="5"/>
  <c r="AG20" i="5"/>
  <c r="AF20" i="5"/>
  <c r="AE20" i="5"/>
  <c r="AD20" i="5"/>
  <c r="AC20" i="5"/>
  <c r="BF19" i="5"/>
  <c r="BE19" i="5"/>
  <c r="BD19" i="5"/>
  <c r="BC19" i="5"/>
  <c r="BB19" i="5"/>
  <c r="BA19" i="5"/>
  <c r="AX19" i="5"/>
  <c r="AW19" i="5"/>
  <c r="AV19" i="5"/>
  <c r="AU19" i="5"/>
  <c r="AT19" i="5"/>
  <c r="AS19" i="5"/>
  <c r="AP19" i="5"/>
  <c r="AO19" i="5"/>
  <c r="AN19" i="5"/>
  <c r="AM19" i="5"/>
  <c r="AL19" i="5"/>
  <c r="AK19" i="5"/>
  <c r="AH19" i="5"/>
  <c r="AG19" i="5"/>
  <c r="AF19" i="5"/>
  <c r="AE19" i="5"/>
  <c r="AD19" i="5"/>
  <c r="AC19" i="5"/>
  <c r="BF18" i="5"/>
  <c r="BE18" i="5"/>
  <c r="BD18" i="5"/>
  <c r="BC18" i="5"/>
  <c r="BB18" i="5"/>
  <c r="BA18" i="5"/>
  <c r="AX18" i="5"/>
  <c r="AW18" i="5"/>
  <c r="AV18" i="5"/>
  <c r="AU18" i="5"/>
  <c r="AT18" i="5"/>
  <c r="AS18" i="5"/>
  <c r="AP18" i="5"/>
  <c r="AO18" i="5"/>
  <c r="AN18" i="5"/>
  <c r="AM18" i="5"/>
  <c r="AL18" i="5"/>
  <c r="AK18" i="5"/>
  <c r="AH18" i="5"/>
  <c r="AG18" i="5"/>
  <c r="AF18" i="5"/>
  <c r="AE18" i="5"/>
  <c r="AD18" i="5"/>
  <c r="AC18" i="5"/>
  <c r="BF17" i="5"/>
  <c r="BE17" i="5"/>
  <c r="BD17" i="5"/>
  <c r="BC17" i="5"/>
  <c r="BB17" i="5"/>
  <c r="BA17" i="5"/>
  <c r="AX17" i="5"/>
  <c r="AW17" i="5"/>
  <c r="AV17" i="5"/>
  <c r="AU17" i="5"/>
  <c r="AT17" i="5"/>
  <c r="AS17" i="5"/>
  <c r="AP17" i="5"/>
  <c r="AO17" i="5"/>
  <c r="AN17" i="5"/>
  <c r="AM17" i="5"/>
  <c r="AL17" i="5"/>
  <c r="AK17" i="5"/>
  <c r="AH17" i="5"/>
  <c r="AG17" i="5"/>
  <c r="AF17" i="5"/>
  <c r="AE17" i="5"/>
  <c r="AD17" i="5"/>
  <c r="AC17" i="5"/>
  <c r="BF16" i="5"/>
  <c r="BE16" i="5"/>
  <c r="BD16" i="5"/>
  <c r="BC16" i="5"/>
  <c r="BB16" i="5"/>
  <c r="BA16" i="5"/>
  <c r="AX16" i="5"/>
  <c r="AW16" i="5"/>
  <c r="AV16" i="5"/>
  <c r="AU16" i="5"/>
  <c r="AT16" i="5"/>
  <c r="AS16" i="5"/>
  <c r="AP16" i="5"/>
  <c r="AO16" i="5"/>
  <c r="AN16" i="5"/>
  <c r="AM16" i="5"/>
  <c r="AL16" i="5"/>
  <c r="AK16" i="5"/>
  <c r="AH16" i="5"/>
  <c r="AG16" i="5"/>
  <c r="AF16" i="5"/>
  <c r="AE16" i="5"/>
  <c r="AD16" i="5"/>
  <c r="AC16" i="5"/>
  <c r="BF15" i="5"/>
  <c r="BE15" i="5"/>
  <c r="BD15" i="5"/>
  <c r="BC15" i="5"/>
  <c r="BB15" i="5"/>
  <c r="BA15" i="5"/>
  <c r="AX15" i="5"/>
  <c r="AW15" i="5"/>
  <c r="AV15" i="5"/>
  <c r="AU15" i="5"/>
  <c r="AT15" i="5"/>
  <c r="AS15" i="5"/>
  <c r="AP15" i="5"/>
  <c r="AO15" i="5"/>
  <c r="AN15" i="5"/>
  <c r="AM15" i="5"/>
  <c r="AL15" i="5"/>
  <c r="AK15" i="5"/>
  <c r="AH15" i="5"/>
  <c r="AG15" i="5"/>
  <c r="AF15" i="5"/>
  <c r="AE15" i="5"/>
  <c r="AD15" i="5"/>
  <c r="AC15" i="5"/>
  <c r="BF14" i="5"/>
  <c r="BE14" i="5"/>
  <c r="BD14" i="5"/>
  <c r="BC14" i="5"/>
  <c r="BB14" i="5"/>
  <c r="BA14" i="5"/>
  <c r="AX14" i="5"/>
  <c r="AW14" i="5"/>
  <c r="AV14" i="5"/>
  <c r="AU14" i="5"/>
  <c r="AT14" i="5"/>
  <c r="AS14" i="5"/>
  <c r="AP14" i="5"/>
  <c r="AO14" i="5"/>
  <c r="AN14" i="5"/>
  <c r="AM14" i="5"/>
  <c r="AL14" i="5"/>
  <c r="AK14" i="5"/>
  <c r="AH14" i="5"/>
  <c r="AG14" i="5"/>
  <c r="AF14" i="5"/>
  <c r="AE14" i="5"/>
  <c r="AD14" i="5"/>
  <c r="AC14" i="5"/>
  <c r="BF13" i="5"/>
  <c r="BE13" i="5"/>
  <c r="BD13" i="5"/>
  <c r="BC13" i="5"/>
  <c r="BB13" i="5"/>
  <c r="BA13" i="5"/>
  <c r="AX13" i="5"/>
  <c r="AW13" i="5"/>
  <c r="AV13" i="5"/>
  <c r="AU13" i="5"/>
  <c r="AT13" i="5"/>
  <c r="AS13" i="5"/>
  <c r="AP13" i="5"/>
  <c r="AO13" i="5"/>
  <c r="AN13" i="5"/>
  <c r="AM13" i="5"/>
  <c r="AL13" i="5"/>
  <c r="AK13" i="5"/>
  <c r="AH13" i="5"/>
  <c r="AG13" i="5"/>
  <c r="AF13" i="5"/>
  <c r="AE13" i="5"/>
  <c r="AD13" i="5"/>
  <c r="AC13" i="5"/>
  <c r="BF12" i="5"/>
  <c r="BE12" i="5"/>
  <c r="BD12" i="5"/>
  <c r="BC12" i="5"/>
  <c r="BB12" i="5"/>
  <c r="BA12" i="5"/>
  <c r="AX12" i="5"/>
  <c r="AW12" i="5"/>
  <c r="AV12" i="5"/>
  <c r="AU12" i="5"/>
  <c r="AT12" i="5"/>
  <c r="AS12" i="5"/>
  <c r="AP12" i="5"/>
  <c r="AO12" i="5"/>
  <c r="AN12" i="5"/>
  <c r="AM12" i="5"/>
  <c r="AL12" i="5"/>
  <c r="AK12" i="5"/>
  <c r="AH12" i="5"/>
  <c r="AG12" i="5"/>
  <c r="AF12" i="5"/>
  <c r="AE12" i="5"/>
  <c r="AD12" i="5"/>
  <c r="AC12" i="5"/>
  <c r="BF11" i="5"/>
  <c r="BE11" i="5"/>
  <c r="BD11" i="5"/>
  <c r="BC11" i="5"/>
  <c r="BB11" i="5"/>
  <c r="BA11" i="5"/>
  <c r="AX11" i="5"/>
  <c r="AW11" i="5"/>
  <c r="AV11" i="5"/>
  <c r="AU11" i="5"/>
  <c r="AT11" i="5"/>
  <c r="AS11" i="5"/>
  <c r="AP11" i="5"/>
  <c r="AO11" i="5"/>
  <c r="AN11" i="5"/>
  <c r="AM11" i="5"/>
  <c r="AL11" i="5"/>
  <c r="AK11" i="5"/>
  <c r="AH11" i="5"/>
  <c r="AG11" i="5"/>
  <c r="AF11" i="5"/>
  <c r="AE11" i="5"/>
  <c r="AD11" i="5"/>
  <c r="AC11" i="5"/>
  <c r="BF10" i="5"/>
  <c r="BE10" i="5"/>
  <c r="BD10" i="5"/>
  <c r="BC10" i="5"/>
  <c r="BB10" i="5"/>
  <c r="BA10" i="5"/>
  <c r="AX10" i="5"/>
  <c r="AW10" i="5"/>
  <c r="AV10" i="5"/>
  <c r="AU10" i="5"/>
  <c r="AT10" i="5"/>
  <c r="AS10" i="5"/>
  <c r="AP10" i="5"/>
  <c r="AO10" i="5"/>
  <c r="AN10" i="5"/>
  <c r="AM10" i="5"/>
  <c r="AL10" i="5"/>
  <c r="AK10" i="5"/>
  <c r="AH10" i="5"/>
  <c r="AG10" i="5"/>
  <c r="AF10" i="5"/>
  <c r="AE10" i="5"/>
  <c r="AD10" i="5"/>
  <c r="AC10" i="5"/>
  <c r="BF9" i="5"/>
  <c r="BE9" i="5"/>
  <c r="BD9" i="5"/>
  <c r="BC9" i="5"/>
  <c r="BB9" i="5"/>
  <c r="BA9" i="5"/>
  <c r="AX9" i="5"/>
  <c r="AW9" i="5"/>
  <c r="AV9" i="5"/>
  <c r="AU9" i="5"/>
  <c r="AT9" i="5"/>
  <c r="AS9" i="5"/>
  <c r="AP9" i="5"/>
  <c r="AO9" i="5"/>
  <c r="AN9" i="5"/>
  <c r="AM9" i="5"/>
  <c r="AL9" i="5"/>
  <c r="AK9" i="5"/>
  <c r="AH9" i="5"/>
  <c r="AG9" i="5"/>
  <c r="AF9" i="5"/>
  <c r="AE9" i="5"/>
  <c r="AD9" i="5"/>
  <c r="AC9" i="5"/>
  <c r="BF8" i="5"/>
  <c r="BE8" i="5"/>
  <c r="BD8" i="5"/>
  <c r="BC8" i="5"/>
  <c r="BB8" i="5"/>
  <c r="BA8" i="5"/>
  <c r="AX8" i="5"/>
  <c r="AW8" i="5"/>
  <c r="AV8" i="5"/>
  <c r="AU8" i="5"/>
  <c r="AT8" i="5"/>
  <c r="AS8" i="5"/>
  <c r="AP8" i="5"/>
  <c r="AO8" i="5"/>
  <c r="AN8" i="5"/>
  <c r="AM8" i="5"/>
  <c r="AL8" i="5"/>
  <c r="AK8" i="5"/>
  <c r="AH8" i="5"/>
  <c r="AG8" i="5"/>
  <c r="AF8" i="5"/>
  <c r="AE8" i="5"/>
  <c r="AD8" i="5"/>
  <c r="AC8" i="5"/>
  <c r="B9" i="5"/>
  <c r="B10" i="5" s="1"/>
  <c r="AP7" i="5"/>
  <c r="AX7" i="5" s="1"/>
  <c r="BF7" i="5" s="1"/>
  <c r="BN7" i="5" s="1"/>
  <c r="AM7" i="5"/>
  <c r="AU7" i="5" s="1"/>
  <c r="BC7" i="5" s="1"/>
  <c r="BK7" i="5" s="1"/>
  <c r="A11" i="4"/>
  <c r="A12" i="4" s="1"/>
  <c r="A13" i="4" s="1"/>
  <c r="A14" i="4" s="1"/>
  <c r="A15" i="4" s="1"/>
  <c r="A16" i="4" s="1"/>
  <c r="A17" i="4" s="1"/>
  <c r="A18" i="4" s="1"/>
  <c r="A19" i="4" s="1"/>
  <c r="A20" i="4" s="1"/>
  <c r="A21" i="4" s="1"/>
  <c r="A22" i="4" s="1"/>
  <c r="A23" i="4" s="1"/>
  <c r="A24" i="4" s="1"/>
  <c r="A25" i="4" s="1"/>
  <c r="A26" i="4" s="1"/>
  <c r="A27" i="4" s="1"/>
  <c r="A28" i="4" s="1"/>
  <c r="A29" i="4" s="1"/>
  <c r="A30" i="4" s="1"/>
  <c r="A31" i="4" s="1"/>
  <c r="X6" i="3"/>
  <c r="W6" i="3"/>
  <c r="V6" i="3"/>
  <c r="U6" i="3"/>
  <c r="T6" i="3"/>
  <c r="S6" i="3"/>
  <c r="R6" i="3"/>
  <c r="Q6" i="3"/>
  <c r="P6" i="3"/>
  <c r="O6" i="3"/>
  <c r="N6" i="3"/>
  <c r="M6" i="3"/>
  <c r="L6" i="3"/>
  <c r="K6" i="3"/>
  <c r="J6" i="3"/>
  <c r="I6" i="3"/>
  <c r="H6" i="3"/>
  <c r="G6" i="3"/>
  <c r="F6" i="3"/>
  <c r="E6" i="3"/>
  <c r="D6" i="3"/>
  <c r="C6" i="3"/>
  <c r="B6" i="3"/>
  <c r="B3" i="3"/>
  <c r="U2" i="2" s="1"/>
  <c r="A3" i="3"/>
  <c r="J2" i="2" s="1"/>
  <c r="T24" i="2"/>
  <c r="D33" i="5"/>
  <c r="V45" i="2"/>
  <c r="S24" i="2"/>
  <c r="E31" i="5"/>
  <c r="H38" i="5"/>
  <c r="N45" i="2"/>
  <c r="R52" i="2"/>
  <c r="K38" i="5"/>
  <c r="J52" i="2"/>
  <c r="W45" i="2"/>
  <c r="B45" i="2"/>
  <c r="J36" i="5"/>
  <c r="F52" i="2"/>
  <c r="E38" i="2"/>
  <c r="T31" i="2"/>
  <c r="J59" i="2"/>
  <c r="B24" i="2"/>
  <c r="H37" i="5"/>
  <c r="F38" i="5"/>
  <c r="E34" i="5"/>
  <c r="O24" i="2"/>
  <c r="T52" i="2"/>
  <c r="J38" i="2"/>
  <c r="J35" i="5"/>
  <c r="M35" i="5"/>
  <c r="M31" i="2"/>
  <c r="G35" i="5"/>
  <c r="L36" i="5"/>
  <c r="C24" i="2"/>
  <c r="C35" i="5"/>
  <c r="H31" i="2"/>
  <c r="C31" i="2"/>
  <c r="X24" i="2"/>
  <c r="L35" i="5"/>
  <c r="D37" i="5"/>
  <c r="F31" i="2"/>
  <c r="K45" i="2"/>
  <c r="I40" i="2"/>
  <c r="F34" i="5"/>
  <c r="V24" i="2"/>
  <c r="K24" i="2"/>
  <c r="L38" i="5"/>
  <c r="K59" i="2"/>
  <c r="I33" i="2"/>
  <c r="I38" i="5"/>
  <c r="P45" i="2"/>
  <c r="G45" i="2"/>
  <c r="M52" i="2"/>
  <c r="D24" i="2"/>
  <c r="Q59" i="2"/>
  <c r="J34" i="5"/>
  <c r="L24" i="2"/>
  <c r="I38" i="2"/>
  <c r="K37" i="5"/>
  <c r="S38" i="2"/>
  <c r="J37" i="5"/>
  <c r="I36" i="5"/>
  <c r="X59" i="2"/>
  <c r="H45" i="2"/>
  <c r="O59" i="2"/>
  <c r="W38" i="2"/>
  <c r="G24" i="2"/>
  <c r="E52" i="2"/>
  <c r="C45" i="2"/>
  <c r="I59" i="2"/>
  <c r="M33" i="5"/>
  <c r="R31" i="2"/>
  <c r="G33" i="5"/>
  <c r="H31" i="5"/>
  <c r="P59" i="2"/>
  <c r="X38" i="2"/>
  <c r="G59" i="2"/>
  <c r="O38" i="2"/>
  <c r="V59" i="2"/>
  <c r="F45" i="2"/>
  <c r="N24" i="2"/>
  <c r="U45" i="2"/>
  <c r="D52" i="2"/>
  <c r="I54" i="2"/>
  <c r="G38" i="5"/>
  <c r="H59" i="2"/>
  <c r="P38" i="2"/>
  <c r="W52" i="2"/>
  <c r="G38" i="2"/>
  <c r="N59" i="2"/>
  <c r="V38" i="2"/>
  <c r="F24" i="2"/>
  <c r="M45" i="2"/>
  <c r="U24" i="2"/>
  <c r="T45" i="2"/>
  <c r="D59" i="2"/>
  <c r="C59" i="2"/>
  <c r="K38" i="2"/>
  <c r="Q38" i="2"/>
  <c r="B52" i="2"/>
  <c r="J31" i="2"/>
  <c r="Q52" i="2"/>
  <c r="Q31" i="2"/>
  <c r="C38" i="5"/>
  <c r="D36" i="5"/>
  <c r="E37" i="5"/>
  <c r="U38" i="2"/>
  <c r="D38" i="2"/>
  <c r="S31" i="2"/>
  <c r="J45" i="2"/>
  <c r="I47" i="2"/>
  <c r="F37" i="5"/>
  <c r="E35" i="5"/>
  <c r="H52" i="2"/>
  <c r="G31" i="2"/>
  <c r="V31" i="2"/>
  <c r="M38" i="2"/>
  <c r="L38" i="2"/>
  <c r="C52" i="2"/>
  <c r="J24" i="2"/>
  <c r="I24" i="2"/>
  <c r="C36" i="5"/>
  <c r="S59" i="2"/>
  <c r="E38" i="5"/>
  <c r="E36" i="5"/>
  <c r="P24" i="2"/>
  <c r="K36" i="5"/>
  <c r="X52" i="2"/>
  <c r="H38" i="2"/>
  <c r="O52" i="2"/>
  <c r="W31" i="2"/>
  <c r="F59" i="2"/>
  <c r="N38" i="2"/>
  <c r="U59" i="2"/>
  <c r="E45" i="2"/>
  <c r="M24" i="2"/>
  <c r="L45" i="2"/>
  <c r="D45" i="2"/>
  <c r="S52" i="2"/>
  <c r="C38" i="2"/>
  <c r="Q24" i="2"/>
  <c r="R45" i="2"/>
  <c r="B31" i="2"/>
  <c r="I52" i="2"/>
  <c r="I31" i="2"/>
  <c r="F31" i="5"/>
  <c r="D31" i="5"/>
  <c r="C37" i="5"/>
  <c r="D34" i="5"/>
  <c r="C33" i="5"/>
  <c r="P52" i="2"/>
  <c r="X31" i="2"/>
  <c r="G52" i="2"/>
  <c r="O31" i="2"/>
  <c r="V52" i="2"/>
  <c r="F38" i="2"/>
  <c r="M59" i="2"/>
  <c r="E24" i="2"/>
  <c r="T38" i="2"/>
  <c r="K52" i="2"/>
  <c r="H24" i="2"/>
  <c r="R24" i="2"/>
  <c r="I26" i="2"/>
  <c r="F36" i="5"/>
  <c r="C31" i="5"/>
  <c r="D35" i="5"/>
  <c r="P31" i="2"/>
  <c r="N52" i="2"/>
  <c r="E59" i="2"/>
  <c r="T59" i="2"/>
  <c r="L31" i="2"/>
  <c r="K31" i="2"/>
  <c r="R59" i="2"/>
  <c r="Q45" i="2"/>
  <c r="D38" i="5"/>
  <c r="I34" i="5"/>
  <c r="H36" i="5"/>
  <c r="X45" i="2"/>
  <c r="O45" i="2"/>
  <c r="W24" i="2"/>
  <c r="N31" i="2"/>
  <c r="U52" i="2"/>
  <c r="L59" i="2"/>
  <c r="S45" i="2"/>
  <c r="R38" i="2"/>
  <c r="I45" i="2"/>
  <c r="F33" i="5"/>
  <c r="E33" i="5"/>
  <c r="I33" i="5"/>
  <c r="W59" i="2"/>
  <c r="U31" i="2"/>
  <c r="D31" i="2"/>
  <c r="B59" i="2"/>
  <c r="F35" i="5"/>
  <c r="K33" i="5"/>
  <c r="J38" i="5"/>
  <c r="L52" i="2"/>
  <c r="B38" i="2"/>
  <c r="I35" i="5"/>
  <c r="E31" i="2"/>
  <c r="C34" i="5"/>
  <c r="M38" i="5"/>
  <c r="L34" i="5"/>
  <c r="K35" i="5"/>
  <c r="J33" i="5"/>
  <c r="BL20" i="5" l="1"/>
  <c r="BN21" i="5"/>
  <c r="BJ28" i="5"/>
  <c r="BI8" i="5"/>
  <c r="BJ14" i="5"/>
  <c r="BL14" i="5"/>
  <c r="BN14" i="5"/>
  <c r="BJ16" i="5"/>
  <c r="BL16" i="5"/>
  <c r="BM22" i="5"/>
  <c r="BM23" i="5"/>
  <c r="H32" i="5"/>
  <c r="AH41" i="5" s="1"/>
  <c r="E32" i="5"/>
  <c r="AE41" i="5" s="1"/>
  <c r="D32" i="5"/>
  <c r="AD41" i="5" s="1"/>
  <c r="C32" i="5"/>
  <c r="AC41" i="5" s="1"/>
  <c r="F32" i="5"/>
  <c r="AF41" i="5" s="1"/>
  <c r="AB51" i="5"/>
  <c r="AB60" i="5" s="1"/>
  <c r="BL8" i="5"/>
  <c r="BK19" i="5"/>
  <c r="BI20" i="5"/>
  <c r="BI15" i="5"/>
  <c r="BL18" i="5"/>
  <c r="BN16" i="5"/>
  <c r="BI17" i="5"/>
  <c r="BM11" i="5"/>
  <c r="BK12" i="5"/>
  <c r="BK14" i="5"/>
  <c r="BM13" i="5"/>
  <c r="BJ19" i="5"/>
  <c r="BL9" i="5"/>
  <c r="BL10" i="5"/>
  <c r="BL11" i="5"/>
  <c r="BL12" i="5"/>
  <c r="BK24" i="5"/>
  <c r="BL22" i="5"/>
  <c r="BN23" i="5"/>
  <c r="BJ24" i="5"/>
  <c r="BM10" i="5"/>
  <c r="BK28" i="5"/>
  <c r="BJ26" i="5"/>
  <c r="BJ27" i="5"/>
  <c r="BL28" i="5"/>
  <c r="BI27" i="5"/>
  <c r="BK25" i="5"/>
  <c r="BK26" i="5"/>
  <c r="AB8" i="5"/>
  <c r="AJ8" i="5" s="1"/>
  <c r="AR8" i="5" s="1"/>
  <c r="AZ8" i="5" s="1"/>
  <c r="BH8" i="5" s="1"/>
  <c r="BN9" i="5"/>
  <c r="BJ9" i="5"/>
  <c r="BM12" i="5"/>
  <c r="BL13" i="5"/>
  <c r="BM15" i="5"/>
  <c r="BK16" i="5"/>
  <c r="BJ18" i="5"/>
  <c r="BN18" i="5"/>
  <c r="BI19" i="5"/>
  <c r="BK21" i="5"/>
  <c r="BI22" i="5"/>
  <c r="BM26" i="5"/>
  <c r="BN11" i="5"/>
  <c r="BJ11" i="5"/>
  <c r="BM14" i="5"/>
  <c r="BL15" i="5"/>
  <c r="BM17" i="5"/>
  <c r="BK18" i="5"/>
  <c r="BJ21" i="5"/>
  <c r="BN24" i="5"/>
  <c r="BN26" i="5"/>
  <c r="BI10" i="5"/>
  <c r="BN13" i="5"/>
  <c r="BJ13" i="5"/>
  <c r="BM16" i="5"/>
  <c r="BL17" i="5"/>
  <c r="BM19" i="5"/>
  <c r="BJ20" i="5"/>
  <c r="BI21" i="5"/>
  <c r="BM27" i="5"/>
  <c r="BM28" i="5"/>
  <c r="BN8" i="5"/>
  <c r="BI12" i="5"/>
  <c r="BK8" i="5"/>
  <c r="BI9" i="5"/>
  <c r="BK13" i="5"/>
  <c r="BI14" i="5"/>
  <c r="BN15" i="5"/>
  <c r="BJ15" i="5"/>
  <c r="BM18" i="5"/>
  <c r="BL19" i="5"/>
  <c r="BK20" i="5"/>
  <c r="BJ22" i="5"/>
  <c r="BK23" i="5"/>
  <c r="BN25" i="5"/>
  <c r="BN28" i="5"/>
  <c r="BK9" i="5"/>
  <c r="BJ8" i="5"/>
  <c r="BK11" i="5"/>
  <c r="BJ10" i="5"/>
  <c r="BN10" i="5"/>
  <c r="BI11" i="5"/>
  <c r="BK15" i="5"/>
  <c r="BI16" i="5"/>
  <c r="BN17" i="5"/>
  <c r="BJ17" i="5"/>
  <c r="BN20" i="5"/>
  <c r="BM21" i="5"/>
  <c r="BK22" i="5"/>
  <c r="BJ23" i="5"/>
  <c r="BI24" i="5"/>
  <c r="BI25" i="5"/>
  <c r="BI26" i="5"/>
  <c r="BM8" i="5"/>
  <c r="BM9" i="5"/>
  <c r="BK10" i="5"/>
  <c r="BJ12" i="5"/>
  <c r="BN12" i="5"/>
  <c r="BI13" i="5"/>
  <c r="BK17" i="5"/>
  <c r="BI18" i="5"/>
  <c r="BN19" i="5"/>
  <c r="BM20" i="5"/>
  <c r="BL21" i="5"/>
  <c r="BN22" i="5"/>
  <c r="BL24" i="5"/>
  <c r="BL26" i="5"/>
  <c r="BN27" i="5"/>
  <c r="AK44" i="5"/>
  <c r="AM42" i="5"/>
  <c r="AJ45" i="5"/>
  <c r="AG44" i="5"/>
  <c r="AC44" i="5"/>
  <c r="AH46" i="5"/>
  <c r="AD44" i="5"/>
  <c r="AL44" i="5"/>
  <c r="AE42" i="5"/>
  <c r="AI43" i="5"/>
  <c r="AF42" i="5"/>
  <c r="AE44" i="5"/>
  <c r="AC45" i="5"/>
  <c r="AC43" i="5"/>
  <c r="AF44" i="5"/>
  <c r="AE45" i="5"/>
  <c r="AD43" i="5"/>
  <c r="AF45" i="5"/>
  <c r="AC46" i="5"/>
  <c r="AE43" i="5"/>
  <c r="AH47" i="5"/>
  <c r="AC42" i="5"/>
  <c r="AF43" i="5"/>
  <c r="AI47" i="5"/>
  <c r="AD42" i="5"/>
  <c r="AE46" i="5"/>
  <c r="AF46" i="5"/>
  <c r="AD45" i="5"/>
  <c r="AC47" i="5"/>
  <c r="AD47" i="5"/>
  <c r="AE47" i="5"/>
  <c r="AF47" i="5"/>
  <c r="AD46" i="5"/>
  <c r="B11" i="5"/>
  <c r="AB10" i="5"/>
  <c r="AJ10" i="5" s="1"/>
  <c r="AR10" i="5" s="1"/>
  <c r="AZ10" i="5" s="1"/>
  <c r="BH10" i="5" s="1"/>
  <c r="BL25" i="5"/>
  <c r="BM24" i="5"/>
  <c r="AB9" i="5"/>
  <c r="AJ9" i="5" s="1"/>
  <c r="AR9" i="5" s="1"/>
  <c r="AZ9" i="5" s="1"/>
  <c r="BH9" i="5" s="1"/>
  <c r="N30" i="5"/>
  <c r="BM25" i="5"/>
  <c r="BK27" i="5"/>
  <c r="BI28" i="5"/>
  <c r="O30" i="5"/>
  <c r="BL23" i="5"/>
  <c r="BJ25" i="5"/>
  <c r="BL27" i="5"/>
  <c r="P30" i="5"/>
  <c r="Q30" i="5"/>
  <c r="M36" i="5"/>
  <c r="H35" i="5"/>
  <c r="M31" i="5"/>
  <c r="M34" i="5"/>
  <c r="G31" i="5"/>
  <c r="J31" i="5"/>
  <c r="H34" i="5"/>
  <c r="M37" i="5"/>
  <c r="I31" i="5"/>
  <c r="G36" i="5"/>
  <c r="N35" i="5"/>
  <c r="O35" i="5"/>
  <c r="K34" i="5"/>
  <c r="Q36" i="5"/>
  <c r="Q34" i="5"/>
  <c r="G34" i="5"/>
  <c r="K31" i="5"/>
  <c r="L33" i="5"/>
  <c r="G37" i="5"/>
  <c r="L37" i="5"/>
  <c r="I37" i="5"/>
  <c r="H33" i="5"/>
  <c r="L31" i="5"/>
  <c r="O36" i="5"/>
  <c r="O38" i="5"/>
  <c r="O33" i="5"/>
  <c r="N33" i="5"/>
  <c r="N36" i="5"/>
  <c r="Q37" i="5"/>
  <c r="P33" i="5"/>
  <c r="O34" i="5"/>
  <c r="AI46" i="5" l="1"/>
  <c r="AH43" i="5"/>
  <c r="G32" i="5"/>
  <c r="AG41" i="5" s="1"/>
  <c r="AM45" i="5"/>
  <c r="J32" i="5"/>
  <c r="AJ41" i="5" s="1"/>
  <c r="I32" i="5"/>
  <c r="AI41" i="5" s="1"/>
  <c r="M32" i="5"/>
  <c r="AM41" i="5" s="1"/>
  <c r="L32" i="5"/>
  <c r="AL41" i="5" s="1"/>
  <c r="K32" i="5"/>
  <c r="AK41" i="5" s="1"/>
  <c r="AM46" i="5"/>
  <c r="AM43" i="5"/>
  <c r="AH45" i="5"/>
  <c r="AG47" i="5"/>
  <c r="AG42" i="5"/>
  <c r="AI44" i="5"/>
  <c r="AL43" i="5"/>
  <c r="AL45" i="5"/>
  <c r="AK45" i="5"/>
  <c r="AG43" i="5"/>
  <c r="AH44" i="5"/>
  <c r="AG46" i="5"/>
  <c r="AM44" i="5"/>
  <c r="AK43" i="5"/>
  <c r="AJ43" i="5"/>
  <c r="AK46" i="5"/>
  <c r="AI42" i="5"/>
  <c r="AL47" i="5"/>
  <c r="AK42" i="5"/>
  <c r="AJ42" i="5"/>
  <c r="AI45" i="5"/>
  <c r="AH42" i="5"/>
  <c r="AL46" i="5"/>
  <c r="AK47" i="5"/>
  <c r="AJ44" i="5"/>
  <c r="AJ46" i="5"/>
  <c r="AJ47" i="5"/>
  <c r="AG45" i="5"/>
  <c r="AL42" i="5"/>
  <c r="AM47" i="5"/>
  <c r="U30" i="5"/>
  <c r="S30" i="5"/>
  <c r="R30" i="5"/>
  <c r="T30" i="5"/>
  <c r="B12" i="5"/>
  <c r="AB11" i="5"/>
  <c r="AJ11" i="5" s="1"/>
  <c r="AR11" i="5" s="1"/>
  <c r="AZ11" i="5" s="1"/>
  <c r="BH11" i="5" s="1"/>
  <c r="Q35" i="5"/>
  <c r="O31" i="5"/>
  <c r="T35" i="5"/>
  <c r="P37" i="5"/>
  <c r="T37" i="5"/>
  <c r="N37" i="5"/>
  <c r="U34" i="5"/>
  <c r="U37" i="5"/>
  <c r="P36" i="5"/>
  <c r="Q33" i="5"/>
  <c r="T38" i="5"/>
  <c r="T34" i="5"/>
  <c r="N31" i="5"/>
  <c r="T33" i="5"/>
  <c r="N38" i="5"/>
  <c r="R33" i="5"/>
  <c r="Q31" i="5"/>
  <c r="O37" i="5"/>
  <c r="P35" i="5"/>
  <c r="N34" i="5"/>
  <c r="P34" i="5"/>
  <c r="P31" i="5"/>
  <c r="P38" i="5"/>
  <c r="T36" i="5"/>
  <c r="S37" i="5"/>
  <c r="S34" i="5"/>
  <c r="Q38" i="5"/>
  <c r="U36" i="5"/>
  <c r="R38" i="5"/>
  <c r="S33" i="5"/>
  <c r="U35" i="5"/>
  <c r="P32" i="5" l="1"/>
  <c r="AP41" i="5" s="1"/>
  <c r="Q32" i="5"/>
  <c r="AQ41" i="5" s="1"/>
  <c r="N32" i="5"/>
  <c r="AN41" i="5" s="1"/>
  <c r="O32" i="5"/>
  <c r="AO41" i="5" s="1"/>
  <c r="AP44" i="5"/>
  <c r="AN44" i="5"/>
  <c r="AO44" i="5"/>
  <c r="AQ42" i="5"/>
  <c r="AN45" i="5"/>
  <c r="AO43" i="5"/>
  <c r="AP45" i="5"/>
  <c r="AO46" i="5"/>
  <c r="AQ45" i="5"/>
  <c r="AO45" i="5"/>
  <c r="AQ47" i="5"/>
  <c r="AN43" i="5"/>
  <c r="AN46" i="5"/>
  <c r="AN47" i="5"/>
  <c r="AO47" i="5"/>
  <c r="AP46" i="5"/>
  <c r="AQ43" i="5"/>
  <c r="AP42" i="5"/>
  <c r="AQ44" i="5"/>
  <c r="AP47" i="5"/>
  <c r="AN42" i="5"/>
  <c r="AQ46" i="5"/>
  <c r="AP43" i="5"/>
  <c r="AO42" i="5"/>
  <c r="B13" i="5"/>
  <c r="AB12" i="5"/>
  <c r="AJ12" i="5" s="1"/>
  <c r="AR12" i="5" s="1"/>
  <c r="AZ12" i="5" s="1"/>
  <c r="BH12" i="5" s="1"/>
  <c r="V30" i="5"/>
  <c r="W30" i="5"/>
  <c r="X30" i="5"/>
  <c r="Y30" i="5"/>
  <c r="R34" i="5"/>
  <c r="U31" i="5"/>
  <c r="U38" i="5"/>
  <c r="X36" i="5"/>
  <c r="S38" i="5"/>
  <c r="Y33" i="5"/>
  <c r="Y36" i="5"/>
  <c r="X38" i="5"/>
  <c r="S35" i="5"/>
  <c r="W36" i="5"/>
  <c r="S31" i="5"/>
  <c r="R36" i="5"/>
  <c r="X35" i="5"/>
  <c r="V34" i="5"/>
  <c r="R35" i="5"/>
  <c r="U33" i="5"/>
  <c r="R31" i="5"/>
  <c r="X33" i="5"/>
  <c r="V35" i="5"/>
  <c r="S36" i="5"/>
  <c r="R37" i="5"/>
  <c r="Y37" i="5"/>
  <c r="X37" i="5"/>
  <c r="V33" i="5"/>
  <c r="W37" i="5"/>
  <c r="W34" i="5"/>
  <c r="T31" i="5"/>
  <c r="X34" i="5"/>
  <c r="Y34" i="5"/>
  <c r="W35" i="5"/>
  <c r="V38" i="5"/>
  <c r="U32" i="5" l="1"/>
  <c r="AU41" i="5" s="1"/>
  <c r="S32" i="5"/>
  <c r="AS41" i="5" s="1"/>
  <c r="T32" i="5"/>
  <c r="AT41" i="5" s="1"/>
  <c r="R32" i="5"/>
  <c r="AR41" i="5" s="1"/>
  <c r="AT46" i="5"/>
  <c r="AR43" i="5"/>
  <c r="AR45" i="5"/>
  <c r="AR47" i="5"/>
  <c r="AT44" i="5"/>
  <c r="AR46" i="5"/>
  <c r="AS44" i="5"/>
  <c r="AU44" i="5"/>
  <c r="AS43" i="5"/>
  <c r="AU46" i="5"/>
  <c r="AS47" i="5"/>
  <c r="AU45" i="5"/>
  <c r="AT47" i="5"/>
  <c r="AU47" i="5"/>
  <c r="AU42" i="5"/>
  <c r="AT43" i="5"/>
  <c r="AS46" i="5"/>
  <c r="AR42" i="5"/>
  <c r="AS42" i="5"/>
  <c r="AS45" i="5"/>
  <c r="AU43" i="5"/>
  <c r="AT42" i="5"/>
  <c r="AT45" i="5"/>
  <c r="AR44" i="5"/>
  <c r="B14" i="5"/>
  <c r="AB13" i="5"/>
  <c r="AJ13" i="5" s="1"/>
  <c r="AR13" i="5" s="1"/>
  <c r="AZ13" i="5" s="1"/>
  <c r="BH13" i="5" s="1"/>
  <c r="AB30" i="5"/>
  <c r="Z30" i="5"/>
  <c r="AC30" i="5"/>
  <c r="AA30" i="5"/>
  <c r="W38" i="5"/>
  <c r="W31" i="5"/>
  <c r="V36" i="5"/>
  <c r="X31" i="5"/>
  <c r="V37" i="5"/>
  <c r="W33" i="5"/>
  <c r="AC38" i="5"/>
  <c r="AC33" i="5"/>
  <c r="AA37" i="5"/>
  <c r="AA34" i="5"/>
  <c r="AC35" i="5"/>
  <c r="AC34" i="5"/>
  <c r="Y31" i="5"/>
  <c r="Y35" i="5"/>
  <c r="V31" i="5"/>
  <c r="AA36" i="5"/>
  <c r="Y38" i="5"/>
  <c r="AB34" i="5"/>
  <c r="AA38" i="5"/>
  <c r="Z34" i="5"/>
  <c r="AC37" i="5"/>
  <c r="AB38" i="5"/>
  <c r="X32" i="5" l="1"/>
  <c r="AX41" i="5" s="1"/>
  <c r="Y32" i="5"/>
  <c r="AY41" i="5" s="1"/>
  <c r="W32" i="5"/>
  <c r="AW41" i="5" s="1"/>
  <c r="V32" i="5"/>
  <c r="AV41" i="5" s="1"/>
  <c r="AW46" i="5"/>
  <c r="AW47" i="5"/>
  <c r="AV42" i="5"/>
  <c r="AX46" i="5"/>
  <c r="AV47" i="5"/>
  <c r="AW42" i="5"/>
  <c r="AV46" i="5"/>
  <c r="AX47" i="5"/>
  <c r="AV45" i="5"/>
  <c r="AY47" i="5"/>
  <c r="AX43" i="5"/>
  <c r="AW45" i="5"/>
  <c r="AY42" i="5"/>
  <c r="AX42" i="5"/>
  <c r="AW44" i="5"/>
  <c r="AY45" i="5"/>
  <c r="AV44" i="5"/>
  <c r="AX45" i="5"/>
  <c r="AY46" i="5"/>
  <c r="AY43" i="5"/>
  <c r="AW43" i="5"/>
  <c r="AY44" i="5"/>
  <c r="AV43" i="5"/>
  <c r="AX44" i="5"/>
  <c r="AE30" i="5"/>
  <c r="AG30" i="5"/>
  <c r="AF30" i="5"/>
  <c r="B15" i="5"/>
  <c r="AB14" i="5"/>
  <c r="AJ14" i="5" s="1"/>
  <c r="AR14" i="5" s="1"/>
  <c r="AZ14" i="5" s="1"/>
  <c r="BH14" i="5" s="1"/>
  <c r="AD30" i="5"/>
  <c r="AB36" i="5"/>
  <c r="AB33" i="5"/>
  <c r="AG37" i="5"/>
  <c r="AB31" i="5"/>
  <c r="AB37" i="5"/>
  <c r="AA35" i="5"/>
  <c r="AF34" i="5"/>
  <c r="AF38" i="5"/>
  <c r="AA33" i="5"/>
  <c r="AC36" i="5"/>
  <c r="Z31" i="5"/>
  <c r="Z36" i="5"/>
  <c r="AG38" i="5"/>
  <c r="Z33" i="5"/>
  <c r="AE37" i="5"/>
  <c r="AG35" i="5"/>
  <c r="AG34" i="5"/>
  <c r="Z37" i="5"/>
  <c r="AA31" i="5"/>
  <c r="AF37" i="5"/>
  <c r="Z35" i="5"/>
  <c r="AF33" i="5"/>
  <c r="AF35" i="5"/>
  <c r="AG33" i="5"/>
  <c r="Z38" i="5"/>
  <c r="AB35" i="5"/>
  <c r="AG36" i="5"/>
  <c r="AD38" i="5"/>
  <c r="AC31" i="5"/>
  <c r="AE35" i="5"/>
  <c r="AD34" i="5"/>
  <c r="AE38" i="5"/>
  <c r="AF36" i="5"/>
  <c r="Z32" i="5" l="1"/>
  <c r="AZ41" i="5" s="1"/>
  <c r="AB32" i="5"/>
  <c r="BB41" i="5" s="1"/>
  <c r="AC32" i="5"/>
  <c r="BC41" i="5" s="1"/>
  <c r="AA32" i="5"/>
  <c r="BA41" i="5" s="1"/>
  <c r="AZ46" i="5"/>
  <c r="AZ44" i="5"/>
  <c r="BB42" i="5"/>
  <c r="AZ47" i="5"/>
  <c r="BB45" i="5"/>
  <c r="BA42" i="5"/>
  <c r="BC46" i="5"/>
  <c r="BA45" i="5"/>
  <c r="BB46" i="5"/>
  <c r="BA47" i="5"/>
  <c r="BC42" i="5"/>
  <c r="BA44" i="5"/>
  <c r="BC43" i="5"/>
  <c r="AZ43" i="5"/>
  <c r="BB47" i="5"/>
  <c r="BC47" i="5"/>
  <c r="BB44" i="5"/>
  <c r="AZ42" i="5"/>
  <c r="BB43" i="5"/>
  <c r="BC45" i="5"/>
  <c r="BA46" i="5"/>
  <c r="AZ45" i="5"/>
  <c r="BC44" i="5"/>
  <c r="BA43" i="5"/>
  <c r="AI30" i="5"/>
  <c r="AK30" i="5"/>
  <c r="AH30" i="5"/>
  <c r="B16" i="5"/>
  <c r="AB15" i="5"/>
  <c r="AJ15" i="5" s="1"/>
  <c r="AR15" i="5" s="1"/>
  <c r="AZ15" i="5" s="1"/>
  <c r="BH15" i="5" s="1"/>
  <c r="AJ30" i="5"/>
  <c r="AD33" i="5"/>
  <c r="AG31" i="5"/>
  <c r="AD31" i="5"/>
  <c r="AD35" i="5"/>
  <c r="AI34" i="5"/>
  <c r="AK36" i="5"/>
  <c r="AE36" i="5"/>
  <c r="AF31" i="5"/>
  <c r="AH38" i="5"/>
  <c r="AE34" i="5"/>
  <c r="AJ34" i="5"/>
  <c r="AD37" i="5"/>
  <c r="AD36" i="5"/>
  <c r="AI38" i="5"/>
  <c r="AH36" i="5"/>
  <c r="AH33" i="5"/>
  <c r="AE33" i="5"/>
  <c r="AI33" i="5"/>
  <c r="AI35" i="5"/>
  <c r="AE31" i="5"/>
  <c r="AJ38" i="5"/>
  <c r="AI36" i="5"/>
  <c r="AK38" i="5"/>
  <c r="AH34" i="5"/>
  <c r="AE32" i="5" l="1"/>
  <c r="AC50" i="5" s="1"/>
  <c r="AF32" i="5"/>
  <c r="AD50" i="5" s="1"/>
  <c r="AD32" i="5"/>
  <c r="BD41" i="5" s="1"/>
  <c r="AG32" i="5"/>
  <c r="AE50" i="5" s="1"/>
  <c r="AE51" i="5"/>
  <c r="AC53" i="5"/>
  <c r="AD56" i="5"/>
  <c r="BD43" i="5"/>
  <c r="AE54" i="5"/>
  <c r="AC52" i="5"/>
  <c r="AD53" i="5"/>
  <c r="BD46" i="5"/>
  <c r="BD47" i="5"/>
  <c r="BD44" i="5"/>
  <c r="AE53" i="5"/>
  <c r="AE56" i="5"/>
  <c r="AE52" i="5"/>
  <c r="AD52" i="5"/>
  <c r="AC55" i="5"/>
  <c r="AE55" i="5"/>
  <c r="AD55" i="5"/>
  <c r="AC56" i="5"/>
  <c r="AD51" i="5"/>
  <c r="BD42" i="5"/>
  <c r="AC51" i="5"/>
  <c r="AD54" i="5"/>
  <c r="BD45" i="5"/>
  <c r="AC54" i="5"/>
  <c r="AN30" i="5"/>
  <c r="AB16" i="5"/>
  <c r="AJ16" i="5" s="1"/>
  <c r="AR16" i="5" s="1"/>
  <c r="AZ16" i="5" s="1"/>
  <c r="BH16" i="5" s="1"/>
  <c r="B17" i="5"/>
  <c r="AL30" i="5"/>
  <c r="AM30" i="5"/>
  <c r="AO30" i="5"/>
  <c r="AJ35" i="5"/>
  <c r="AJ37" i="5"/>
  <c r="AK35" i="5"/>
  <c r="AK33" i="5"/>
  <c r="AK31" i="5"/>
  <c r="AH35" i="5"/>
  <c r="AJ31" i="5"/>
  <c r="AH37" i="5"/>
  <c r="AM37" i="5"/>
  <c r="AM34" i="5"/>
  <c r="AO34" i="5"/>
  <c r="AK34" i="5"/>
  <c r="AI31" i="5"/>
  <c r="AL37" i="5"/>
  <c r="AL35" i="5"/>
  <c r="AO35" i="5"/>
  <c r="AH31" i="5"/>
  <c r="AI37" i="5"/>
  <c r="AL38" i="5"/>
  <c r="AO38" i="5"/>
  <c r="AN38" i="5"/>
  <c r="AM35" i="5"/>
  <c r="AJ36" i="5"/>
  <c r="AO36" i="5"/>
  <c r="AM33" i="5"/>
  <c r="AK37" i="5"/>
  <c r="AO37" i="5"/>
  <c r="AL34" i="5"/>
  <c r="AJ33" i="5"/>
  <c r="AO33" i="5"/>
  <c r="AN35" i="5"/>
  <c r="AL36" i="5"/>
  <c r="AM36" i="5"/>
  <c r="AH32" i="5" l="1"/>
  <c r="AF50" i="5" s="1"/>
  <c r="AJ32" i="5"/>
  <c r="AH50" i="5" s="1"/>
  <c r="AK32" i="5"/>
  <c r="AI50" i="5" s="1"/>
  <c r="AI32" i="5"/>
  <c r="AG50" i="5" s="1"/>
  <c r="AF54" i="5"/>
  <c r="AI55" i="5"/>
  <c r="AH51" i="5"/>
  <c r="AI56" i="5"/>
  <c r="AG56" i="5"/>
  <c r="AF56" i="5"/>
  <c r="AH56" i="5"/>
  <c r="AG51" i="5"/>
  <c r="AI51" i="5"/>
  <c r="AG54" i="5"/>
  <c r="AF52" i="5"/>
  <c r="AH54" i="5"/>
  <c r="AI52" i="5"/>
  <c r="AG55" i="5"/>
  <c r="AH53" i="5"/>
  <c r="AF53" i="5"/>
  <c r="AG53" i="5"/>
  <c r="AI53" i="5"/>
  <c r="AF55" i="5"/>
  <c r="AI54" i="5"/>
  <c r="AG52" i="5"/>
  <c r="AH55" i="5"/>
  <c r="AH52" i="5"/>
  <c r="AF51" i="5"/>
  <c r="AP30" i="5"/>
  <c r="B18" i="5"/>
  <c r="AB17" i="5"/>
  <c r="AJ17" i="5" s="1"/>
  <c r="AR17" i="5" s="1"/>
  <c r="AZ17" i="5" s="1"/>
  <c r="BH17" i="5" s="1"/>
  <c r="AQ30" i="5"/>
  <c r="AS30" i="5"/>
  <c r="AR30" i="5"/>
  <c r="AN37" i="5"/>
  <c r="AN36" i="5"/>
  <c r="AP33" i="5"/>
  <c r="AM31" i="5"/>
  <c r="AM38" i="5"/>
  <c r="AS33" i="5"/>
  <c r="AP37" i="5"/>
  <c r="AR35" i="5"/>
  <c r="AS38" i="5"/>
  <c r="AN34" i="5"/>
  <c r="AL31" i="5"/>
  <c r="AQ36" i="5"/>
  <c r="AN33" i="5"/>
  <c r="AS36" i="5"/>
  <c r="AL33" i="5"/>
  <c r="AQ35" i="5"/>
  <c r="AO31" i="5"/>
  <c r="AP38" i="5"/>
  <c r="AR38" i="5"/>
  <c r="AN31" i="5"/>
  <c r="AP36" i="5"/>
  <c r="AR33" i="5"/>
  <c r="AR37" i="5"/>
  <c r="AS34" i="5"/>
  <c r="AR36" i="5"/>
  <c r="AP34" i="5"/>
  <c r="AQ37" i="5"/>
  <c r="AM32" i="5" l="1"/>
  <c r="AK50" i="5" s="1"/>
  <c r="AN32" i="5"/>
  <c r="AL50" i="5" s="1"/>
  <c r="AO32" i="5"/>
  <c r="AM50" i="5" s="1"/>
  <c r="AL32" i="5"/>
  <c r="AJ50" i="5" s="1"/>
  <c r="AM55" i="5"/>
  <c r="AK55" i="5"/>
  <c r="AJ53" i="5"/>
  <c r="AL56" i="5"/>
  <c r="AL52" i="5"/>
  <c r="AJ55" i="5"/>
  <c r="AJ56" i="5"/>
  <c r="AM56" i="5"/>
  <c r="AM52" i="5"/>
  <c r="AK54" i="5"/>
  <c r="AL55" i="5"/>
  <c r="AL54" i="5"/>
  <c r="AM54" i="5"/>
  <c r="AK51" i="5"/>
  <c r="AJ54" i="5"/>
  <c r="AK56" i="5"/>
  <c r="AL51" i="5"/>
  <c r="AM51" i="5"/>
  <c r="AK53" i="5"/>
  <c r="AJ52" i="5"/>
  <c r="AL53" i="5"/>
  <c r="AM53" i="5"/>
  <c r="AK52" i="5"/>
  <c r="AJ51" i="5"/>
  <c r="AU30" i="5"/>
  <c r="AV30" i="5"/>
  <c r="AW30" i="5"/>
  <c r="B19" i="5"/>
  <c r="AB18" i="5"/>
  <c r="AJ18" i="5" s="1"/>
  <c r="AR18" i="5" s="1"/>
  <c r="AZ18" i="5" s="1"/>
  <c r="BH18" i="5" s="1"/>
  <c r="AT30" i="5"/>
  <c r="AR34" i="5"/>
  <c r="AT36" i="5"/>
  <c r="AV36" i="5"/>
  <c r="AS35" i="5"/>
  <c r="AP31" i="5"/>
  <c r="AT38" i="5"/>
  <c r="AQ33" i="5"/>
  <c r="AS31" i="5"/>
  <c r="AR31" i="5"/>
  <c r="AQ31" i="5"/>
  <c r="AT34" i="5"/>
  <c r="AS37" i="5"/>
  <c r="AU34" i="5"/>
  <c r="AU36" i="5"/>
  <c r="AQ38" i="5"/>
  <c r="AU33" i="5"/>
  <c r="AU38" i="5"/>
  <c r="AU35" i="5"/>
  <c r="AV34" i="5"/>
  <c r="AQ34" i="5"/>
  <c r="AT35" i="5"/>
  <c r="AP35" i="5"/>
  <c r="AW36" i="5"/>
  <c r="AU37" i="5"/>
  <c r="AT33" i="5"/>
  <c r="AW37" i="5"/>
  <c r="AV38" i="5"/>
  <c r="AQ32" i="5" l="1"/>
  <c r="AO50" i="5" s="1"/>
  <c r="AP32" i="5"/>
  <c r="AN50" i="5" s="1"/>
  <c r="AR32" i="5"/>
  <c r="AP50" i="5" s="1"/>
  <c r="AS32" i="5"/>
  <c r="AQ50" i="5" s="1"/>
  <c r="AN52" i="5"/>
  <c r="AP54" i="5"/>
  <c r="AP55" i="5"/>
  <c r="AQ51" i="5"/>
  <c r="AN55" i="5"/>
  <c r="AP51" i="5"/>
  <c r="AN56" i="5"/>
  <c r="AP56" i="5"/>
  <c r="AO54" i="5"/>
  <c r="AO51" i="5"/>
  <c r="AQ56" i="5"/>
  <c r="AP53" i="5"/>
  <c r="AQ53" i="5"/>
  <c r="AO56" i="5"/>
  <c r="AO53" i="5"/>
  <c r="AO55" i="5"/>
  <c r="AQ52" i="5"/>
  <c r="AO52" i="5"/>
  <c r="AQ55" i="5"/>
  <c r="AN54" i="5"/>
  <c r="AP52" i="5"/>
  <c r="AN51" i="5"/>
  <c r="AN53" i="5"/>
  <c r="AQ54" i="5"/>
  <c r="AX30" i="5"/>
  <c r="BA30" i="5"/>
  <c r="AZ30" i="5"/>
  <c r="B20" i="5"/>
  <c r="AB19" i="5"/>
  <c r="AJ19" i="5" s="1"/>
  <c r="AR19" i="5" s="1"/>
  <c r="AZ19" i="5" s="1"/>
  <c r="BH19" i="5" s="1"/>
  <c r="AY30" i="5"/>
  <c r="AT37" i="5"/>
  <c r="AV31" i="5"/>
  <c r="AZ35" i="5"/>
  <c r="AY33" i="5"/>
  <c r="AW34" i="5"/>
  <c r="AY36" i="5"/>
  <c r="AW35" i="5"/>
  <c r="AU31" i="5"/>
  <c r="BA33" i="5"/>
  <c r="BA37" i="5"/>
  <c r="AW38" i="5"/>
  <c r="AY34" i="5"/>
  <c r="BA36" i="5"/>
  <c r="AT31" i="5"/>
  <c r="AV33" i="5"/>
  <c r="AV37" i="5"/>
  <c r="BA35" i="5"/>
  <c r="AZ38" i="5"/>
  <c r="AZ36" i="5"/>
  <c r="BA34" i="5"/>
  <c r="AW31" i="5"/>
  <c r="AY38" i="5"/>
  <c r="AV35" i="5"/>
  <c r="AY37" i="5"/>
  <c r="AZ37" i="5"/>
  <c r="AZ34" i="5"/>
  <c r="AW33" i="5"/>
  <c r="AY35" i="5"/>
  <c r="BA38" i="5"/>
  <c r="AX37" i="5"/>
  <c r="AZ33" i="5"/>
  <c r="AT32" i="5" l="1"/>
  <c r="AR50" i="5" s="1"/>
  <c r="AW32" i="5"/>
  <c r="AU50" i="5" s="1"/>
  <c r="AV32" i="5"/>
  <c r="AT50" i="5" s="1"/>
  <c r="AU32" i="5"/>
  <c r="AS50" i="5" s="1"/>
  <c r="AR55" i="5"/>
  <c r="AS55" i="5"/>
  <c r="AR52" i="5"/>
  <c r="AT53" i="5"/>
  <c r="AS56" i="5"/>
  <c r="AT51" i="5"/>
  <c r="AU51" i="5"/>
  <c r="AR54" i="5"/>
  <c r="AU53" i="5"/>
  <c r="AU56" i="5"/>
  <c r="AS51" i="5"/>
  <c r="AT54" i="5"/>
  <c r="AU54" i="5"/>
  <c r="AR51" i="5"/>
  <c r="AS54" i="5"/>
  <c r="AR56" i="5"/>
  <c r="AU52" i="5"/>
  <c r="AS53" i="5"/>
  <c r="AT52" i="5"/>
  <c r="AU55" i="5"/>
  <c r="AT56" i="5"/>
  <c r="AT55" i="5"/>
  <c r="AS52" i="5"/>
  <c r="AR53" i="5"/>
  <c r="AB20" i="5"/>
  <c r="AJ20" i="5" s="1"/>
  <c r="AR20" i="5" s="1"/>
  <c r="AZ20" i="5" s="1"/>
  <c r="BH20" i="5" s="1"/>
  <c r="B21" i="5"/>
  <c r="BB30" i="5"/>
  <c r="BC30" i="5"/>
  <c r="BD30" i="5"/>
  <c r="BE30" i="5"/>
  <c r="AX36" i="5"/>
  <c r="BB38" i="5"/>
  <c r="AX33" i="5"/>
  <c r="BB35" i="5"/>
  <c r="AX35" i="5"/>
  <c r="BB36" i="5"/>
  <c r="AX31" i="5"/>
  <c r="BC35" i="5"/>
  <c r="BA31" i="5"/>
  <c r="BD37" i="5"/>
  <c r="AX34" i="5"/>
  <c r="AY31" i="5"/>
  <c r="BC36" i="5"/>
  <c r="AZ31" i="5"/>
  <c r="AX38" i="5"/>
  <c r="BB34" i="5"/>
  <c r="BC34" i="5"/>
  <c r="BD35" i="5"/>
  <c r="BB37" i="5"/>
  <c r="BC33" i="5"/>
  <c r="BC38" i="5"/>
  <c r="BD34" i="5"/>
  <c r="BE36" i="5"/>
  <c r="BC37" i="5"/>
  <c r="BB33" i="5"/>
  <c r="BA32" i="5" l="1"/>
  <c r="AY50" i="5" s="1"/>
  <c r="AZ32" i="5"/>
  <c r="AX50" i="5" s="1"/>
  <c r="AY32" i="5"/>
  <c r="AW50" i="5" s="1"/>
  <c r="AX32" i="5"/>
  <c r="AV50" i="5" s="1"/>
  <c r="AY55" i="5"/>
  <c r="AX55" i="5"/>
  <c r="AW51" i="5"/>
  <c r="AV53" i="5"/>
  <c r="AV56" i="5"/>
  <c r="AV51" i="5"/>
  <c r="AY51" i="5"/>
  <c r="AX53" i="5"/>
  <c r="AW53" i="5"/>
  <c r="AV52" i="5"/>
  <c r="AY56" i="5"/>
  <c r="AY53" i="5"/>
  <c r="AX52" i="5"/>
  <c r="AW52" i="5"/>
  <c r="AV54" i="5"/>
  <c r="AX54" i="5"/>
  <c r="AX56" i="5"/>
  <c r="AY52" i="5"/>
  <c r="AV55" i="5"/>
  <c r="AY54" i="5"/>
  <c r="AW56" i="5"/>
  <c r="AW54" i="5"/>
  <c r="AW55" i="5"/>
  <c r="AX51" i="5"/>
  <c r="B22" i="5"/>
  <c r="AB21" i="5"/>
  <c r="AJ21" i="5" s="1"/>
  <c r="AR21" i="5" s="1"/>
  <c r="AZ21" i="5" s="1"/>
  <c r="BH21" i="5" s="1"/>
  <c r="BH30" i="5"/>
  <c r="BF30" i="5"/>
  <c r="BI30" i="5"/>
  <c r="BG30" i="5"/>
  <c r="BD38" i="5"/>
  <c r="BB31" i="5"/>
  <c r="BG37" i="5"/>
  <c r="BF35" i="5"/>
  <c r="BF34" i="5"/>
  <c r="BI38" i="5"/>
  <c r="BE34" i="5"/>
  <c r="BI33" i="5"/>
  <c r="BI37" i="5"/>
  <c r="BG35" i="5"/>
  <c r="BG34" i="5"/>
  <c r="BC31" i="5"/>
  <c r="BE33" i="5"/>
  <c r="BI34" i="5"/>
  <c r="BI35" i="5"/>
  <c r="BE35" i="5"/>
  <c r="BH37" i="5"/>
  <c r="BF36" i="5"/>
  <c r="BE31" i="5"/>
  <c r="BD36" i="5"/>
  <c r="BE37" i="5"/>
  <c r="BH35" i="5"/>
  <c r="BE38" i="5"/>
  <c r="BG38" i="5"/>
  <c r="BH33" i="5"/>
  <c r="BD31" i="5"/>
  <c r="BD33" i="5"/>
  <c r="BG36" i="5"/>
  <c r="BH36" i="5"/>
  <c r="BI36" i="5"/>
  <c r="BG33" i="5"/>
  <c r="BH38" i="5"/>
  <c r="BF38" i="5"/>
  <c r="BE32" i="5" l="1"/>
  <c r="BC50" i="5" s="1"/>
  <c r="BB32" i="5"/>
  <c r="AZ50" i="5" s="1"/>
  <c r="BD32" i="5"/>
  <c r="BB50" i="5" s="1"/>
  <c r="BC32" i="5"/>
  <c r="BA50" i="5" s="1"/>
  <c r="BA56" i="5"/>
  <c r="BA55" i="5"/>
  <c r="AZ56" i="5"/>
  <c r="AZ51" i="5"/>
  <c r="BA51" i="5"/>
  <c r="BC55" i="5"/>
  <c r="BC56" i="5"/>
  <c r="BC52" i="5"/>
  <c r="BC54" i="5"/>
  <c r="AZ53" i="5"/>
  <c r="AZ55" i="5"/>
  <c r="BB56" i="5"/>
  <c r="BB52" i="5"/>
  <c r="BA53" i="5"/>
  <c r="BC51" i="5"/>
  <c r="AZ52" i="5"/>
  <c r="BB51" i="5"/>
  <c r="BB55" i="5"/>
  <c r="BB54" i="5"/>
  <c r="BA52" i="5"/>
  <c r="BA54" i="5"/>
  <c r="BC53" i="5"/>
  <c r="AZ54" i="5"/>
  <c r="BB53" i="5"/>
  <c r="BJ30" i="5"/>
  <c r="BK30" i="5"/>
  <c r="BM30" i="5"/>
  <c r="BL30" i="5"/>
  <c r="B23" i="5"/>
  <c r="AB22" i="5"/>
  <c r="AJ22" i="5" s="1"/>
  <c r="AR22" i="5" s="1"/>
  <c r="AZ22" i="5" s="1"/>
  <c r="BH22" i="5" s="1"/>
  <c r="BH34" i="5"/>
  <c r="BK37" i="5"/>
  <c r="BK38" i="5"/>
  <c r="BM35" i="5"/>
  <c r="BH31" i="5"/>
  <c r="BJ37" i="5"/>
  <c r="BL36" i="5"/>
  <c r="BG31" i="5"/>
  <c r="BL34" i="5"/>
  <c r="BF33" i="5"/>
  <c r="BI31" i="5"/>
  <c r="BF31" i="5"/>
  <c r="BM34" i="5"/>
  <c r="BJ35" i="5"/>
  <c r="BL37" i="5"/>
  <c r="BM38" i="5"/>
  <c r="BK36" i="5"/>
  <c r="BF37" i="5"/>
  <c r="BM37" i="5"/>
  <c r="BL35" i="5"/>
  <c r="BJ36" i="5"/>
  <c r="BK34" i="5"/>
  <c r="BM33" i="5"/>
  <c r="BL38" i="5"/>
  <c r="BM36" i="5"/>
  <c r="BK33" i="5"/>
  <c r="BJ34" i="5"/>
  <c r="BL33" i="5"/>
  <c r="BJ38" i="5"/>
  <c r="BK35" i="5"/>
  <c r="BJ33" i="5"/>
  <c r="BH32" i="5" l="1"/>
  <c r="AD59" i="5" s="1"/>
  <c r="BF32" i="5"/>
  <c r="BD50" i="5" s="1"/>
  <c r="BG32" i="5"/>
  <c r="AC59" i="5" s="1"/>
  <c r="BI32" i="5"/>
  <c r="AE59" i="5" s="1"/>
  <c r="AC60" i="5"/>
  <c r="BD56" i="5"/>
  <c r="AD62" i="5"/>
  <c r="AC62" i="5"/>
  <c r="AD60" i="5"/>
  <c r="BD51" i="5"/>
  <c r="AE64" i="5"/>
  <c r="AD63" i="5"/>
  <c r="BD53" i="5"/>
  <c r="AD65" i="5"/>
  <c r="AC65" i="5"/>
  <c r="BD52" i="5"/>
  <c r="AD64" i="5"/>
  <c r="AE60" i="5"/>
  <c r="AD61" i="5"/>
  <c r="AE62" i="5"/>
  <c r="AC64" i="5"/>
  <c r="BD54" i="5"/>
  <c r="BD55" i="5"/>
  <c r="AE65" i="5"/>
  <c r="AE63" i="5"/>
  <c r="AC61" i="5"/>
  <c r="AE61" i="5"/>
  <c r="AC63" i="5"/>
  <c r="AB23" i="5"/>
  <c r="AJ23" i="5" s="1"/>
  <c r="AR23" i="5" s="1"/>
  <c r="AZ23" i="5" s="1"/>
  <c r="BH23" i="5" s="1"/>
  <c r="B24" i="5"/>
  <c r="BQ30" i="5"/>
  <c r="BO30" i="5"/>
  <c r="BP30" i="5"/>
  <c r="BN30" i="5"/>
  <c r="BP37" i="5"/>
  <c r="BN34" i="5"/>
  <c r="BP38" i="5"/>
  <c r="BN37" i="5"/>
  <c r="BP34" i="5"/>
  <c r="BP35" i="5"/>
  <c r="BJ31" i="5"/>
  <c r="BN33" i="5"/>
  <c r="BN35" i="5"/>
  <c r="BM31" i="5"/>
  <c r="BQ36" i="5"/>
  <c r="BN38" i="5"/>
  <c r="BN36" i="5"/>
  <c r="BP33" i="5"/>
  <c r="BK31" i="5"/>
  <c r="BP36" i="5"/>
  <c r="BL31" i="5"/>
  <c r="BQ33" i="5"/>
  <c r="BQ37" i="5"/>
  <c r="BQ38" i="5"/>
  <c r="BO33" i="5"/>
  <c r="BQ35" i="5"/>
  <c r="BJ32" i="5" l="1"/>
  <c r="AF59" i="5" s="1"/>
  <c r="BM32" i="5"/>
  <c r="AI59" i="5" s="1"/>
  <c r="BL32" i="5"/>
  <c r="AH59" i="5" s="1"/>
  <c r="BK32" i="5"/>
  <c r="AG59" i="5" s="1"/>
  <c r="AI62" i="5"/>
  <c r="AG65" i="5"/>
  <c r="AI65" i="5"/>
  <c r="AF65" i="5"/>
  <c r="AF64" i="5"/>
  <c r="AI61" i="5"/>
  <c r="AG64" i="5"/>
  <c r="AI63" i="5"/>
  <c r="AH65" i="5"/>
  <c r="AH61" i="5"/>
  <c r="AF60" i="5"/>
  <c r="AG60" i="5"/>
  <c r="AI64" i="5"/>
  <c r="AF62" i="5"/>
  <c r="AG62" i="5"/>
  <c r="AH63" i="5"/>
  <c r="AH60" i="5"/>
  <c r="AG63" i="5"/>
  <c r="AH64" i="5"/>
  <c r="AF63" i="5"/>
  <c r="AF61" i="5"/>
  <c r="AH62" i="5"/>
  <c r="AG61" i="5"/>
  <c r="AI60" i="5"/>
  <c r="AB24" i="5"/>
  <c r="AJ24" i="5" s="1"/>
  <c r="AR24" i="5" s="1"/>
  <c r="AZ24" i="5" s="1"/>
  <c r="BH24" i="5" s="1"/>
  <c r="B25" i="5"/>
  <c r="BS30" i="5"/>
  <c r="BT30" i="5"/>
  <c r="BU30" i="5"/>
  <c r="BR30" i="5"/>
  <c r="BO37" i="5"/>
  <c r="BT35" i="5"/>
  <c r="BQ34" i="5"/>
  <c r="BO36" i="5"/>
  <c r="BN31" i="5"/>
  <c r="BS34" i="5"/>
  <c r="BU38" i="5"/>
  <c r="BO38" i="5"/>
  <c r="BS36" i="5"/>
  <c r="BS35" i="5"/>
  <c r="BO35" i="5"/>
  <c r="BQ31" i="5"/>
  <c r="BO31" i="5"/>
  <c r="BO34" i="5"/>
  <c r="BS37" i="5"/>
  <c r="BT36" i="5"/>
  <c r="BP31" i="5"/>
  <c r="BU34" i="5"/>
  <c r="BT34" i="5"/>
  <c r="BR37" i="5"/>
  <c r="BS33" i="5"/>
  <c r="BQ32" i="5" l="1"/>
  <c r="AM59" i="5" s="1"/>
  <c r="BN32" i="5"/>
  <c r="AJ59" i="5" s="1"/>
  <c r="BP32" i="5"/>
  <c r="AL59" i="5" s="1"/>
  <c r="BO32" i="5"/>
  <c r="AK59" i="5" s="1"/>
  <c r="AJ62" i="5"/>
  <c r="AM64" i="5"/>
  <c r="AL65" i="5"/>
  <c r="AK62" i="5"/>
  <c r="AJ60" i="5"/>
  <c r="AL64" i="5"/>
  <c r="AK65" i="5"/>
  <c r="AK60" i="5"/>
  <c r="AM65" i="5"/>
  <c r="AL62" i="5"/>
  <c r="AJ61" i="5"/>
  <c r="AJ63" i="5"/>
  <c r="AK63" i="5"/>
  <c r="AL61" i="5"/>
  <c r="AM63" i="5"/>
  <c r="AL63" i="5"/>
  <c r="AJ65" i="5"/>
  <c r="AM62" i="5"/>
  <c r="AM60" i="5"/>
  <c r="AK61" i="5"/>
  <c r="AJ64" i="5"/>
  <c r="AK64" i="5"/>
  <c r="AM61" i="5"/>
  <c r="AL60" i="5"/>
  <c r="BX30" i="5"/>
  <c r="AB25" i="5"/>
  <c r="AJ25" i="5" s="1"/>
  <c r="AR25" i="5" s="1"/>
  <c r="AZ25" i="5" s="1"/>
  <c r="BH25" i="5" s="1"/>
  <c r="B26" i="5"/>
  <c r="BV30" i="5"/>
  <c r="BW30" i="5"/>
  <c r="BY30" i="5"/>
  <c r="BU33" i="5"/>
  <c r="BT37" i="5"/>
  <c r="BX37" i="5"/>
  <c r="BW36" i="5"/>
  <c r="BR34" i="5"/>
  <c r="BR36" i="5"/>
  <c r="BX34" i="5"/>
  <c r="BX35" i="5"/>
  <c r="BX33" i="5"/>
  <c r="BV34" i="5"/>
  <c r="BY33" i="5"/>
  <c r="BU37" i="5"/>
  <c r="BR38" i="5"/>
  <c r="BV36" i="5"/>
  <c r="BR33" i="5"/>
  <c r="BT33" i="5"/>
  <c r="BS31" i="5"/>
  <c r="BU31" i="5"/>
  <c r="BV38" i="5"/>
  <c r="BX38" i="5"/>
  <c r="BT38" i="5"/>
  <c r="BS38" i="5"/>
  <c r="BR31" i="5"/>
  <c r="BW35" i="5"/>
  <c r="BY34" i="5"/>
  <c r="BT31" i="5"/>
  <c r="BU36" i="5"/>
  <c r="BX36" i="5"/>
  <c r="BY37" i="5"/>
  <c r="BR35" i="5"/>
  <c r="BU35" i="5"/>
  <c r="BV35" i="5"/>
  <c r="BW33" i="5"/>
  <c r="BY38" i="5"/>
  <c r="BV33" i="5"/>
  <c r="BR32" i="5" l="1"/>
  <c r="AN59" i="5" s="1"/>
  <c r="BU32" i="5"/>
  <c r="AQ59" i="5" s="1"/>
  <c r="BT32" i="5"/>
  <c r="AP59" i="5" s="1"/>
  <c r="BS32" i="5"/>
  <c r="AO59" i="5" s="1"/>
  <c r="AQ65" i="5"/>
  <c r="AO64" i="5"/>
  <c r="AN64" i="5"/>
  <c r="AP62" i="5"/>
  <c r="AN63" i="5"/>
  <c r="AO61" i="5"/>
  <c r="AP60" i="5"/>
  <c r="AQ62" i="5"/>
  <c r="AO65" i="5"/>
  <c r="AN65" i="5"/>
  <c r="AP64" i="5"/>
  <c r="AQ63" i="5"/>
  <c r="AN61" i="5"/>
  <c r="AQ61" i="5"/>
  <c r="AP63" i="5"/>
  <c r="AO63" i="5"/>
  <c r="AO60" i="5"/>
  <c r="AN60" i="5"/>
  <c r="AP61" i="5"/>
  <c r="AQ64" i="5"/>
  <c r="AP65" i="5"/>
  <c r="AQ60" i="5"/>
  <c r="AO62" i="5"/>
  <c r="AN62" i="5"/>
  <c r="CA30" i="5"/>
  <c r="B27" i="5"/>
  <c r="AB26" i="5"/>
  <c r="AJ26" i="5" s="1"/>
  <c r="AR26" i="5" s="1"/>
  <c r="AZ26" i="5" s="1"/>
  <c r="BH26" i="5" s="1"/>
  <c r="CC30" i="5"/>
  <c r="BZ30" i="5"/>
  <c r="CB30" i="5"/>
  <c r="BW37" i="5"/>
  <c r="BV31" i="5"/>
  <c r="CA33" i="5"/>
  <c r="CC34" i="5"/>
  <c r="CA34" i="5"/>
  <c r="BW38" i="5"/>
  <c r="CA36" i="5"/>
  <c r="CA38" i="5"/>
  <c r="CC36" i="5"/>
  <c r="CA35" i="5"/>
  <c r="BY35" i="5"/>
  <c r="BX31" i="5"/>
  <c r="CA37" i="5"/>
  <c r="BV37" i="5"/>
  <c r="BW31" i="5"/>
  <c r="BZ38" i="5"/>
  <c r="BW34" i="5"/>
  <c r="BZ35" i="5"/>
  <c r="BY36" i="5"/>
  <c r="CC37" i="5"/>
  <c r="CC38" i="5"/>
  <c r="BY31" i="5"/>
  <c r="BZ36" i="5"/>
  <c r="CB33" i="5"/>
  <c r="CC35" i="5"/>
  <c r="BV32" i="5" l="1"/>
  <c r="AR59" i="5" s="1"/>
  <c r="BY32" i="5"/>
  <c r="AU59" i="5" s="1"/>
  <c r="BW32" i="5"/>
  <c r="AS59" i="5" s="1"/>
  <c r="BX32" i="5"/>
  <c r="AT59" i="5" s="1"/>
  <c r="AR65" i="5"/>
  <c r="AT65" i="5"/>
  <c r="AR64" i="5"/>
  <c r="AU64" i="5"/>
  <c r="AT64" i="5"/>
  <c r="AU65" i="5"/>
  <c r="AS60" i="5"/>
  <c r="AR63" i="5"/>
  <c r="AS62" i="5"/>
  <c r="AU62" i="5"/>
  <c r="AS64" i="5"/>
  <c r="AS63" i="5"/>
  <c r="AT61" i="5"/>
  <c r="AU60" i="5"/>
  <c r="AT60" i="5"/>
  <c r="AT62" i="5"/>
  <c r="AS61" i="5"/>
  <c r="AR61" i="5"/>
  <c r="AS65" i="5"/>
  <c r="AU63" i="5"/>
  <c r="AU61" i="5"/>
  <c r="AR60" i="5"/>
  <c r="AT63" i="5"/>
  <c r="AR62" i="5"/>
  <c r="CF30" i="5"/>
  <c r="AB27" i="5"/>
  <c r="AJ27" i="5" s="1"/>
  <c r="AR27" i="5" s="1"/>
  <c r="AZ27" i="5" s="1"/>
  <c r="BH27" i="5" s="1"/>
  <c r="B28" i="5"/>
  <c r="AB28" i="5" s="1"/>
  <c r="AJ28" i="5" s="1"/>
  <c r="AR28" i="5" s="1"/>
  <c r="AZ28" i="5" s="1"/>
  <c r="BH28" i="5" s="1"/>
  <c r="CD30" i="5"/>
  <c r="CG30" i="5"/>
  <c r="CE30" i="5"/>
  <c r="BZ34" i="5"/>
  <c r="CB37" i="5"/>
  <c r="CD36" i="5"/>
  <c r="CD37" i="5"/>
  <c r="CB31" i="5"/>
  <c r="CE33" i="5"/>
  <c r="CF38" i="5"/>
  <c r="CA31" i="5"/>
  <c r="CB38" i="5"/>
  <c r="CG34" i="5"/>
  <c r="CG35" i="5"/>
  <c r="CD34" i="5"/>
  <c r="CE35" i="5"/>
  <c r="CD38" i="5"/>
  <c r="CG36" i="5"/>
  <c r="CC33" i="5"/>
  <c r="BZ31" i="5"/>
  <c r="CF37" i="5"/>
  <c r="CE36" i="5"/>
  <c r="CE34" i="5"/>
  <c r="BZ33" i="5"/>
  <c r="CE37" i="5"/>
  <c r="CD33" i="5"/>
  <c r="CG37" i="5"/>
  <c r="CB34" i="5"/>
  <c r="CG38" i="5"/>
  <c r="CD35" i="5"/>
  <c r="CB36" i="5"/>
  <c r="CF36" i="5"/>
  <c r="CF33" i="5"/>
  <c r="CC31" i="5"/>
  <c r="CB35" i="5"/>
  <c r="BZ37" i="5"/>
  <c r="CG33" i="5"/>
  <c r="CE38" i="5"/>
  <c r="CF34" i="5"/>
  <c r="CC32" i="5" l="1"/>
  <c r="AY59" i="5" s="1"/>
  <c r="CB32" i="5"/>
  <c r="AX59" i="5" s="1"/>
  <c r="BZ32" i="5"/>
  <c r="AV59" i="5" s="1"/>
  <c r="CA32" i="5"/>
  <c r="AW59" i="5" s="1"/>
  <c r="AV64" i="5"/>
  <c r="AY62" i="5"/>
  <c r="AX63" i="5"/>
  <c r="AX60" i="5"/>
  <c r="AV65" i="5"/>
  <c r="AX64" i="5"/>
  <c r="AW64" i="5"/>
  <c r="AX62" i="5"/>
  <c r="AY61" i="5"/>
  <c r="AV60" i="5"/>
  <c r="AW62" i="5"/>
  <c r="AV62" i="5"/>
  <c r="AX61" i="5"/>
  <c r="AY65" i="5"/>
  <c r="AX65" i="5"/>
  <c r="AW63" i="5"/>
  <c r="AV63" i="5"/>
  <c r="AW65" i="5"/>
  <c r="AY64" i="5"/>
  <c r="AW60" i="5"/>
  <c r="AY60" i="5"/>
  <c r="AW61" i="5"/>
  <c r="AY63" i="5"/>
  <c r="AV61" i="5"/>
  <c r="CH30" i="5"/>
  <c r="CF35" i="5"/>
  <c r="CE31" i="5"/>
  <c r="CG31" i="5"/>
  <c r="CD31" i="5"/>
  <c r="CF31" i="5"/>
  <c r="CH35" i="5"/>
  <c r="CG32" i="5" l="1"/>
  <c r="BC59" i="5" s="1"/>
  <c r="CD32" i="5"/>
  <c r="AZ59" i="5" s="1"/>
  <c r="CF32" i="5"/>
  <c r="BB59" i="5" s="1"/>
  <c r="CE32" i="5"/>
  <c r="BA59" i="5" s="1"/>
  <c r="BC61" i="5"/>
  <c r="BA62" i="5"/>
  <c r="BB63" i="5"/>
  <c r="BB62" i="5"/>
  <c r="AZ62" i="5"/>
  <c r="BC62" i="5"/>
  <c r="BC64" i="5"/>
  <c r="BB65" i="5"/>
  <c r="AZ60" i="5"/>
  <c r="AZ63" i="5"/>
  <c r="BA63" i="5"/>
  <c r="BB60" i="5"/>
  <c r="BC65" i="5"/>
  <c r="AZ61" i="5"/>
  <c r="BA61" i="5"/>
  <c r="BA60" i="5"/>
  <c r="BA65" i="5"/>
  <c r="AZ65" i="5"/>
  <c r="BB64" i="5"/>
  <c r="BC63" i="5"/>
  <c r="AZ64" i="5"/>
  <c r="BB61" i="5"/>
  <c r="BC60" i="5"/>
  <c r="BA64" i="5"/>
  <c r="CH38" i="5"/>
  <c r="CH36" i="5"/>
  <c r="CH31" i="5"/>
  <c r="CH33" i="5"/>
  <c r="CH37" i="5"/>
  <c r="CH34" i="5"/>
  <c r="CH32" i="5" l="1"/>
  <c r="BD59" i="5" s="1"/>
  <c r="BD63" i="5"/>
  <c r="BD64" i="5"/>
  <c r="BD61" i="5"/>
  <c r="BD60" i="5"/>
  <c r="BD65" i="5"/>
  <c r="BD62" i="5"/>
</calcChain>
</file>

<file path=xl/sharedStrings.xml><?xml version="1.0" encoding="utf-8"?>
<sst xmlns="http://schemas.openxmlformats.org/spreadsheetml/2006/main" count="172" uniqueCount="65">
  <si>
    <t xml:space="preserve">www.disdat.co.uk </t>
  </si>
  <si>
    <t>DisDAT observatieblad</t>
  </si>
  <si>
    <t>score (0-3)</t>
  </si>
  <si>
    <t>start datum:</t>
  </si>
  <si>
    <t>teken:</t>
  </si>
  <si>
    <t>dag:</t>
  </si>
  <si>
    <t>o</t>
  </si>
  <si>
    <t>m</t>
  </si>
  <si>
    <t>a</t>
  </si>
  <si>
    <t>n</t>
  </si>
  <si>
    <t>ochtenden</t>
  </si>
  <si>
    <t>middagen</t>
  </si>
  <si>
    <t>avonden</t>
  </si>
  <si>
    <t>nachten</t>
  </si>
  <si>
    <t>dagtotalen</t>
  </si>
  <si>
    <t>week 1</t>
  </si>
  <si>
    <t>week 2</t>
  </si>
  <si>
    <t>week 3</t>
  </si>
  <si>
    <t>Q 1   Is the sign/behaviour of distress present?</t>
  </si>
  <si>
    <t xml:space="preserve">Q 2   Is it moderately affecting on the day? </t>
  </si>
  <si>
    <r>
      <t xml:space="preserve">If No, score 0 (distress is </t>
    </r>
    <r>
      <rPr>
        <b/>
        <sz val="8"/>
        <color theme="1"/>
        <rFont val="Arial"/>
        <family val="2"/>
      </rPr>
      <t>Absen</t>
    </r>
    <r>
      <rPr>
        <sz val="8"/>
        <color theme="1"/>
        <rFont val="Arial"/>
        <family val="2"/>
      </rPr>
      <t xml:space="preserve">t);
if Yes, go to next question
</t>
    </r>
  </si>
  <si>
    <r>
      <t>If No, score 1 (</t>
    </r>
    <r>
      <rPr>
        <b/>
        <sz val="8"/>
        <color theme="1"/>
        <rFont val="Arial"/>
        <family val="2"/>
      </rPr>
      <t>Mild distress</t>
    </r>
    <r>
      <rPr>
        <sz val="8"/>
        <color theme="1"/>
        <rFont val="Arial"/>
      </rPr>
      <t>);
if Yes, go to next question</t>
    </r>
  </si>
  <si>
    <t>Q 3   Is it dominating the day?</t>
  </si>
  <si>
    <r>
      <t>If No, score 2 (</t>
    </r>
    <r>
      <rPr>
        <b/>
        <sz val="8"/>
        <color theme="1"/>
        <rFont val="Arial"/>
        <family val="2"/>
      </rPr>
      <t>Moderate distress</t>
    </r>
    <r>
      <rPr>
        <sz val="8"/>
        <color theme="1"/>
        <rFont val="Arial"/>
      </rPr>
      <t>);
if Yes, score 3 (</t>
    </r>
    <r>
      <rPr>
        <b/>
        <sz val="8"/>
        <color theme="1"/>
        <rFont val="Arial"/>
        <family val="2"/>
      </rPr>
      <t>Severe distress</t>
    </r>
    <r>
      <rPr>
        <sz val="8"/>
        <color theme="1"/>
        <rFont val="Arial"/>
      </rPr>
      <t>)</t>
    </r>
  </si>
  <si>
    <t>Score based on PACA. (Ellershaw J)</t>
  </si>
  <si>
    <t>Individual:</t>
  </si>
  <si>
    <t>Start month:</t>
  </si>
  <si>
    <t>Year:</t>
  </si>
  <si>
    <t>DisDAT Monitor</t>
  </si>
  <si>
    <r>
      <t xml:space="preserve">Patient sign or behaviour of distress: </t>
    </r>
    <r>
      <rPr>
        <b/>
        <i/>
        <sz val="9"/>
        <color rgb="FF666666"/>
        <rFont val="Arial"/>
        <family val="2"/>
      </rPr>
      <t xml:space="preserve">(EXAMPLE): </t>
    </r>
    <r>
      <rPr>
        <i/>
        <sz val="9"/>
        <color rgb="FF666666"/>
        <rFont val="Arial"/>
        <family val="2"/>
      </rPr>
      <t xml:space="preserve">  grimaces</t>
    </r>
  </si>
  <si>
    <t>Moderate 2</t>
  </si>
  <si>
    <t xml:space="preserve">
Mild 1</t>
  </si>
  <si>
    <t xml:space="preserve">
Absent 0</t>
  </si>
  <si>
    <t>DATE</t>
  </si>
  <si>
    <t>Individual sign or behaviour of distress:</t>
  </si>
  <si>
    <t xml:space="preserve"> Severe 3</t>
  </si>
  <si>
    <r>
      <t xml:space="preserve">Context of distress signs and behaviours </t>
    </r>
    <r>
      <rPr>
        <sz val="9"/>
        <color theme="1"/>
        <rFont val="Arial"/>
        <family val="2"/>
      </rPr>
      <t>(write here any specific situations that caused distress)</t>
    </r>
  </si>
  <si>
    <t>Start date:</t>
  </si>
  <si>
    <t>DAY:</t>
  </si>
  <si>
    <t>Please fill out below in the first colom the signs and behaviors, and in the next coloms the associated dayscore (0=absent, 1=mild, 2= moderate, 3= severe).
Scores will appear on the 'per day to print' sheet and presented in the graph below.</t>
  </si>
  <si>
    <r>
      <t>If No, score 0 (distress is</t>
    </r>
    <r>
      <rPr>
        <b/>
        <sz val="8"/>
        <color theme="1"/>
        <rFont val="Arial"/>
        <family val="2"/>
      </rPr>
      <t xml:space="preserve"> Absent</t>
    </r>
    <r>
      <rPr>
        <sz val="8"/>
        <color theme="1"/>
        <rFont val="Arial"/>
      </rPr>
      <t>);
if Yes, go to next question</t>
    </r>
  </si>
  <si>
    <t>e</t>
  </si>
  <si>
    <r>
      <t xml:space="preserve">Context of distress signs and behaviours </t>
    </r>
    <r>
      <rPr>
        <sz val="9"/>
        <color theme="1"/>
        <rFont val="Arial"/>
        <family val="2"/>
      </rPr>
      <t>(write here any specific situations that caused distress per shift)</t>
    </r>
  </si>
  <si>
    <t>morning (m)</t>
  </si>
  <si>
    <t>afternoon (a)</t>
  </si>
  <si>
    <t>evening (e)</t>
  </si>
  <si>
    <t>night (n)</t>
  </si>
  <si>
    <t>©2021 Stichting Prisma - drs. Janneke Fest - van den Hout, to be used with the DisDAT</t>
  </si>
  <si>
    <t>Please fill out below in the top row the signs and behaviors, and in the rows that start with a date the associated score for that shift (0=absent, 1=mild, 2= moderate, 3= severe).
Scores will appear on the 'per shift to print' sheet and presented in the graphs below and to the side.
Scores worden overgenomen op het printblad en opgeteld weergegeven in de grafiek hieronder.</t>
  </si>
  <si>
    <t>DoB:</t>
  </si>
  <si>
    <t>Please complete at any times when you are concerned that the patient is distressed
This individual’s signs and behaviours of contentment / distress are detailed on the first page of the DisDAT assessment sheet</t>
  </si>
  <si>
    <t>Date</t>
  </si>
  <si>
    <t>Time</t>
  </si>
  <si>
    <t>c / d</t>
  </si>
  <si>
    <t xml:space="preserve"> Signs of Distress</t>
  </si>
  <si>
    <t>Context of Distress</t>
  </si>
  <si>
    <t>Action Taken</t>
  </si>
  <si>
    <t>Outcome</t>
  </si>
  <si>
    <t>Please record observations of severity and duration of distress in these columns</t>
  </si>
  <si>
    <t>Is Patient
Content/
Distressed</t>
  </si>
  <si>
    <r>
      <rPr>
        <b/>
        <sz val="10"/>
        <color theme="1"/>
        <rFont val="Arial"/>
        <family val="2"/>
      </rPr>
      <t>"Per day</t>
    </r>
    <r>
      <rPr>
        <sz val="10"/>
        <color theme="1"/>
        <rFont val="Arial"/>
        <family val="2"/>
      </rPr>
      <t>" is a way of following the course of specific signs of distress over a period of up to more than 3 weeks (23 days) on the same sheet. On the "per day digital" tab, fill out in advance for which client you will do the observation and on which day you will start the observation. The days are then automatically be filled out on the "per day to print" tab. Also enter the behaviors or signs of distress (maximum 6) in cells A7 to A12 that you want to pay attention to on the "per day digitally" tab. All this is copied on the "per day to print" tab, which you can print out and on which you can write down your observations. With the help of the 3 questions at the top of the print sheet, the scores for the behaviors or signs of distress are determined daily and then the boxes are colored (see also the example on the print sheet). By transferring the scores (0-1-2-3) from paper to the "daily digital completion" tab during or after the observation period, the progress of the scores is shown in the graph on this tab and on the print sheet.
You can also note at the bottom of the sheet in which situations you have observed distress.
Do you want to observe longer or map more than 6 behaviors / signs of unrest? Then make a copy of this file and work in it for the other days and/or behaviors/signs of distress.
If desired, you can then discuss the observations in a multidisciplinary manner.</t>
    </r>
  </si>
  <si>
    <r>
      <rPr>
        <b/>
        <sz val="10"/>
        <color theme="1"/>
        <rFont val="Arial"/>
        <family val="2"/>
      </rPr>
      <t>"Per shift"</t>
    </r>
    <r>
      <rPr>
        <sz val="10"/>
        <color theme="1"/>
        <rFont val="Arial"/>
        <family val="2"/>
      </rPr>
      <t xml:space="preserve"> works in the same way as per day, but per shift. This allows 6 behaviors / signs of discomfort to be followed for 21 days per morning (m), afternoon (a), evening (e) and night (n). Here too you first fill in the name of the client and the start date on the "per shift digital" tab, and in row 6 the behaviors / signs of distress that you are going to observe. Then print out the "per shift to print" tab and fill in a 0, 1, 2 or 3 per moment of the day in the correct shift by answering the 3 questions for each sign. The scores can be copied from paper on the tab "per shift digital", after which overview graphs are shown per shift (morning-afternoon-evening-night) and added per day over the entire period and per week in chronological order. The scores in the table are automatically colored to also visually represent the progression (0 = green, 1 = yellow, 2 = orange and 3 = red).
At the bottom of the print sheet you can write down in which situations the distress occured.
Do you want to observe longer or map more than 6 behaviors / signs of unrest? Then make a copy of this file and work in it for the other days and/or behaviors/signs of distress.
If desired, you can then discuss the observations in a multidisciplinary manner.</t>
    </r>
  </si>
  <si>
    <r>
      <rPr>
        <b/>
        <sz val="10"/>
        <color theme="1"/>
        <rFont val="Arial"/>
        <family val="2"/>
      </rPr>
      <t>"Monitor sheet"</t>
    </r>
    <r>
      <rPr>
        <sz val="10"/>
        <color theme="1"/>
        <rFont val="Arial"/>
        <family val="2"/>
      </rPr>
      <t xml:space="preserve"> "has only one tab;" "omonitor sheet to print" ". On this print sheet you can write the name and date of birth of the client before printing. Whenever you worry the client might be distressed not the date and time of your observation, indicate whether the client is content or experiencing distress after consulting the DisDAT and in case of distress, describe the signs you see and the situation in which this occurs (context of distress). Then write down what actions you have taken to remedy the distress and the result of the actions taken.
If desired, you can then discuss the observations in a multidisciplinary manner.</t>
    </r>
  </si>
  <si>
    <t>Guide to the DisDAT monitoring sheets</t>
  </si>
  <si>
    <t>Make sure you first identify cues of distress and contentment with the DisDAT list.
You then determine whether it is necessary to make a focused observation of these behaviors in the client.
If you want to start observing, there are 3 different montitors that can help you. Before you start working here, make a copy for your own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</si>
</sst>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numFmt numFmtId="165" formatCode="&quot;  &quot;yyyy"/>
    <numFmt numFmtId="166" formatCode="d\-m\-yyyy"/>
    <numFmt numFmtId="167" formatCode="d\-m\-yy"/>
    <numFmt numFmtId="168" formatCode="d/mm/yy;@"/>
  </numFmts>
  <fonts count="41">
    <font>
      <sz val="10"/>
      <color rgb="FF000000"/>
      <name val="Arial"/>
    </font>
    <font>
      <sz val="10"/>
      <color theme="1"/>
      <name val="Arial"/>
    </font>
    <font>
      <sz val="8"/>
      <color theme="1"/>
      <name val="Arial"/>
    </font>
    <font>
      <b/>
      <sz val="9"/>
      <color rgb="FF000000"/>
      <name val="Arial"/>
    </font>
    <font>
      <u/>
      <sz val="10"/>
      <color rgb="FF0000FF"/>
      <name val="Arial"/>
    </font>
    <font>
      <sz val="9"/>
      <color theme="1"/>
      <name val="Arial"/>
    </font>
    <font>
      <sz val="10"/>
      <name val="Arial"/>
    </font>
    <font>
      <b/>
      <sz val="10"/>
      <color theme="1"/>
      <name val="Arial"/>
    </font>
    <font>
      <sz val="8"/>
      <color rgb="FF000000"/>
      <name val="Arial"/>
    </font>
    <font>
      <sz val="9"/>
      <color rgb="FF000000"/>
      <name val="Verdana"/>
    </font>
    <font>
      <sz val="9"/>
      <color rgb="FF666666"/>
      <name val="Arial"/>
    </font>
    <font>
      <sz val="6"/>
      <color rgb="FF666666"/>
      <name val="Arial"/>
    </font>
    <font>
      <sz val="9"/>
      <color rgb="FF000000"/>
      <name val="Arial"/>
    </font>
    <font>
      <b/>
      <sz val="6"/>
      <color theme="1"/>
      <name val="Arial"/>
    </font>
    <font>
      <sz val="6"/>
      <color theme="1"/>
      <name val="Arial"/>
    </font>
    <font>
      <sz val="11"/>
      <color rgb="FF000000"/>
      <name val="Inconsolata"/>
    </font>
    <font>
      <sz val="10"/>
      <color theme="1"/>
      <name val="Arial"/>
    </font>
    <font>
      <sz val="10"/>
      <color theme="1"/>
      <name val="Arial"/>
      <family val="2"/>
    </font>
    <font>
      <b/>
      <sz val="9"/>
      <color rgb="FF000000"/>
      <name val="Arial"/>
      <family val="2"/>
    </font>
    <font>
      <sz val="9"/>
      <name val="Arial"/>
      <family val="2"/>
    </font>
    <font>
      <sz val="8"/>
      <color theme="1"/>
      <name val="Arial"/>
      <family val="2"/>
    </font>
    <font>
      <sz val="8"/>
      <color rgb="FF000000"/>
      <name val="Arial"/>
      <family val="2"/>
    </font>
    <font>
      <sz val="8"/>
      <name val="Arial"/>
      <family val="2"/>
    </font>
    <font>
      <sz val="10"/>
      <name val="Arial"/>
      <family val="2"/>
    </font>
    <font>
      <sz val="8"/>
      <color theme="0"/>
      <name val="Arial"/>
      <family val="2"/>
    </font>
    <font>
      <sz val="10"/>
      <color theme="0"/>
      <name val="Arial"/>
      <family val="2"/>
    </font>
    <font>
      <sz val="9"/>
      <color theme="0"/>
      <name val="Arial"/>
      <family val="2"/>
    </font>
    <font>
      <b/>
      <sz val="9"/>
      <name val="Arial"/>
      <family val="2"/>
    </font>
    <font>
      <u/>
      <sz val="10"/>
      <name val="Arial"/>
      <family val="2"/>
    </font>
    <font>
      <b/>
      <sz val="8"/>
      <name val="Arial"/>
      <family val="2"/>
    </font>
    <font>
      <b/>
      <sz val="10"/>
      <name val="Arial"/>
      <family val="2"/>
    </font>
    <font>
      <b/>
      <sz val="8"/>
      <color theme="1"/>
      <name val="Arial"/>
      <family val="2"/>
    </font>
    <font>
      <sz val="6"/>
      <color rgb="FF000000"/>
      <name val="Arial"/>
      <family val="2"/>
    </font>
    <font>
      <b/>
      <sz val="10"/>
      <color theme="1"/>
      <name val="Arial"/>
      <family val="2"/>
    </font>
    <font>
      <b/>
      <i/>
      <sz val="9"/>
      <color rgb="FF666666"/>
      <name val="Arial"/>
      <family val="2"/>
    </font>
    <font>
      <i/>
      <sz val="9"/>
      <color rgb="FF666666"/>
      <name val="Arial"/>
      <family val="2"/>
    </font>
    <font>
      <b/>
      <sz val="9"/>
      <color rgb="FF666666"/>
      <name val="Arial"/>
      <family val="2"/>
    </font>
    <font>
      <b/>
      <sz val="6"/>
      <color rgb="FF666666"/>
      <name val="Arial"/>
      <family val="2"/>
    </font>
    <font>
      <b/>
      <sz val="9"/>
      <color theme="1"/>
      <name val="Arial"/>
      <family val="2"/>
    </font>
    <font>
      <sz val="9"/>
      <color theme="1"/>
      <name val="Arial"/>
      <family val="2"/>
    </font>
    <font>
      <b/>
      <sz val="12"/>
      <color theme="1"/>
      <name val="Arial"/>
      <family val="2"/>
    </font>
  </fonts>
  <fills count="8">
    <fill>
      <patternFill patternType="none"/>
    </fill>
    <fill>
      <patternFill patternType="gray125"/>
    </fill>
    <fill>
      <patternFill patternType="solid">
        <fgColor rgb="FFB7B7B7"/>
        <bgColor rgb="FFB7B7B7"/>
      </patternFill>
    </fill>
    <fill>
      <patternFill patternType="solid">
        <fgColor rgb="FFEFEFEF"/>
        <bgColor rgb="FFEFEFEF"/>
      </patternFill>
    </fill>
    <fill>
      <patternFill patternType="solid">
        <fgColor rgb="FFD9D9D9"/>
        <bgColor rgb="FFD9D9D9"/>
      </patternFill>
    </fill>
    <fill>
      <patternFill patternType="solid">
        <fgColor rgb="FFCCCCCC"/>
        <bgColor rgb="FFCCCCCC"/>
      </patternFill>
    </fill>
    <fill>
      <patternFill patternType="solid">
        <fgColor rgb="FFFFFFFF"/>
        <bgColor rgb="FFFFFFFF"/>
      </patternFill>
    </fill>
    <fill>
      <patternFill patternType="solid">
        <fgColor theme="0"/>
        <bgColor indexed="64"/>
      </patternFill>
    </fill>
  </fills>
  <borders count="32">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ck">
        <color rgb="FF000000"/>
      </top>
      <bottom/>
      <diagonal/>
    </border>
    <border>
      <left style="thin">
        <color rgb="FF000000"/>
      </left>
      <right style="thin">
        <color rgb="FF000000"/>
      </right>
      <top style="thick">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69">
    <xf numFmtId="0" fontId="0" fillId="0" borderId="0" xfId="0" applyFont="1" applyAlignment="1"/>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xf numFmtId="0" fontId="7" fillId="2" borderId="0" xfId="0" applyFont="1" applyFill="1" applyAlignment="1"/>
    <xf numFmtId="0" fontId="5" fillId="0" borderId="0" xfId="0" applyFont="1"/>
    <xf numFmtId="0" fontId="9" fillId="0" borderId="0" xfId="0" applyFont="1"/>
    <xf numFmtId="0" fontId="10" fillId="0" borderId="0" xfId="0" applyFont="1"/>
    <xf numFmtId="0" fontId="10" fillId="0" borderId="10" xfId="0" applyFont="1" applyBorder="1" applyAlignment="1">
      <alignment horizontal="center" vertical="center"/>
    </xf>
    <xf numFmtId="0" fontId="11" fillId="0" borderId="11" xfId="0" applyFont="1" applyBorder="1" applyAlignment="1"/>
    <xf numFmtId="0" fontId="11" fillId="0" borderId="12" xfId="0" applyFont="1" applyBorder="1" applyAlignment="1"/>
    <xf numFmtId="0" fontId="11" fillId="0" borderId="12" xfId="0" applyFont="1" applyBorder="1"/>
    <xf numFmtId="0" fontId="10" fillId="0" borderId="0" xfId="0" applyFont="1" applyAlignment="1"/>
    <xf numFmtId="0" fontId="10" fillId="0" borderId="1" xfId="0" applyFont="1" applyBorder="1" applyAlignment="1">
      <alignment horizontal="center"/>
    </xf>
    <xf numFmtId="0" fontId="12" fillId="4" borderId="10" xfId="0" applyFont="1" applyFill="1" applyBorder="1" applyAlignment="1">
      <alignment horizontal="center" vertical="center"/>
    </xf>
    <xf numFmtId="0" fontId="13" fillId="0" borderId="0" xfId="0" applyFont="1" applyAlignment="1">
      <alignment horizontal="right"/>
    </xf>
    <xf numFmtId="0" fontId="14" fillId="0" borderId="12" xfId="0" applyFont="1" applyBorder="1" applyAlignment="1"/>
    <xf numFmtId="0" fontId="14" fillId="0" borderId="12" xfId="0" applyFont="1" applyBorder="1"/>
    <xf numFmtId="0" fontId="5" fillId="0" borderId="0" xfId="0" applyFont="1" applyAlignment="1"/>
    <xf numFmtId="0" fontId="5" fillId="0" borderId="1" xfId="0" applyFont="1" applyBorder="1" applyAlignment="1">
      <alignment horizontal="center"/>
    </xf>
    <xf numFmtId="164" fontId="5" fillId="0" borderId="0" xfId="0" applyNumberFormat="1" applyFont="1" applyAlignment="1">
      <alignment horizontal="left"/>
    </xf>
    <xf numFmtId="165" fontId="15" fillId="6" borderId="0" xfId="0" applyNumberFormat="1" applyFont="1" applyFill="1"/>
    <xf numFmtId="0" fontId="5" fillId="0" borderId="12" xfId="0" applyFont="1" applyBorder="1" applyAlignment="1"/>
    <xf numFmtId="0" fontId="8" fillId="0" borderId="0" xfId="0" applyFont="1" applyAlignment="1"/>
    <xf numFmtId="0" fontId="2" fillId="0" borderId="23" xfId="0" applyFont="1" applyBorder="1" applyAlignment="1">
      <alignment horizontal="center"/>
    </xf>
    <xf numFmtId="0" fontId="2" fillId="0" borderId="25" xfId="0" applyFont="1" applyBorder="1" applyAlignment="1">
      <alignment horizontal="center"/>
    </xf>
    <xf numFmtId="0" fontId="2" fillId="0" borderId="11" xfId="0" applyFont="1" applyBorder="1" applyAlignment="1">
      <alignment horizontal="center"/>
    </xf>
    <xf numFmtId="0" fontId="2" fillId="0" borderId="26" xfId="0" applyFont="1" applyBorder="1" applyAlignment="1">
      <alignment horizontal="center"/>
    </xf>
    <xf numFmtId="0" fontId="2" fillId="0" borderId="28" xfId="0" applyFont="1" applyBorder="1" applyAlignment="1">
      <alignment horizontal="center"/>
    </xf>
    <xf numFmtId="0" fontId="2" fillId="0" borderId="12" xfId="0" applyFont="1" applyBorder="1" applyAlignment="1">
      <alignment horizontal="center"/>
    </xf>
    <xf numFmtId="0" fontId="2" fillId="0" borderId="29" xfId="0" applyFont="1" applyBorder="1" applyAlignment="1">
      <alignment horizontal="center"/>
    </xf>
    <xf numFmtId="0" fontId="2" fillId="0" borderId="28" xfId="0" applyFont="1" applyBorder="1" applyAlignment="1">
      <alignment horizontal="center"/>
    </xf>
    <xf numFmtId="0" fontId="2" fillId="0" borderId="12" xfId="0" applyFont="1" applyBorder="1" applyAlignment="1">
      <alignment horizontal="center"/>
    </xf>
    <xf numFmtId="0" fontId="2" fillId="0" borderId="29"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8" fillId="0" borderId="0" xfId="0" applyFont="1"/>
    <xf numFmtId="0" fontId="2" fillId="0" borderId="0" xfId="0" applyFont="1" applyAlignment="1">
      <alignment horizontal="center"/>
    </xf>
    <xf numFmtId="0" fontId="3" fillId="2" borderId="0" xfId="0" applyFont="1" applyFill="1" applyAlignment="1">
      <alignment horizontal="center" vertical="center"/>
    </xf>
    <xf numFmtId="0" fontId="16" fillId="2" borderId="0" xfId="0" applyFont="1" applyFill="1" applyAlignment="1">
      <alignment vertical="center"/>
    </xf>
    <xf numFmtId="0" fontId="1" fillId="0" borderId="12" xfId="0" applyFont="1" applyBorder="1"/>
    <xf numFmtId="0" fontId="18" fillId="4" borderId="16" xfId="0" applyFont="1" applyFill="1" applyBorder="1" applyAlignment="1">
      <alignment horizontal="left" vertical="center"/>
    </xf>
    <xf numFmtId="0" fontId="18" fillId="4" borderId="17" xfId="0" applyFont="1" applyFill="1" applyBorder="1" applyAlignment="1">
      <alignment horizontal="center" vertical="center"/>
    </xf>
    <xf numFmtId="0" fontId="19" fillId="7" borderId="12" xfId="0" applyFont="1" applyFill="1" applyBorder="1" applyAlignment="1"/>
    <xf numFmtId="168" fontId="8" fillId="0" borderId="24" xfId="0" applyNumberFormat="1" applyFont="1" applyBorder="1" applyAlignment="1"/>
    <xf numFmtId="168" fontId="8" fillId="0" borderId="27" xfId="0" applyNumberFormat="1" applyFont="1" applyBorder="1"/>
    <xf numFmtId="168" fontId="8" fillId="0" borderId="30" xfId="0" applyNumberFormat="1" applyFont="1" applyBorder="1"/>
    <xf numFmtId="0" fontId="22" fillId="0" borderId="0" xfId="0" applyFont="1"/>
    <xf numFmtId="0" fontId="22" fillId="0" borderId="0" xfId="0" applyFont="1" applyAlignment="1">
      <alignment horizontal="center"/>
    </xf>
    <xf numFmtId="0" fontId="22" fillId="0" borderId="0" xfId="0" applyFont="1" applyAlignment="1">
      <alignment horizontal="center" textRotation="90"/>
    </xf>
    <xf numFmtId="0" fontId="22" fillId="0" borderId="0" xfId="0" applyFont="1" applyAlignment="1"/>
    <xf numFmtId="0" fontId="19" fillId="0" borderId="0" xfId="0" applyFont="1" applyAlignment="1">
      <alignment wrapText="1"/>
    </xf>
    <xf numFmtId="0" fontId="23" fillId="0" borderId="0" xfId="0" applyFont="1" applyAlignment="1"/>
    <xf numFmtId="0" fontId="24" fillId="0" borderId="0" xfId="0" applyFont="1"/>
    <xf numFmtId="0" fontId="24" fillId="0" borderId="0" xfId="0" applyFont="1" applyAlignment="1">
      <alignment horizontal="center"/>
    </xf>
    <xf numFmtId="0" fontId="25" fillId="0" borderId="0" xfId="0" applyFont="1" applyAlignment="1"/>
    <xf numFmtId="168" fontId="24" fillId="0" borderId="0" xfId="0" applyNumberFormat="1" applyFont="1" applyAlignment="1">
      <alignment horizontal="center"/>
    </xf>
    <xf numFmtId="0" fontId="24" fillId="0" borderId="0" xfId="0" applyFont="1" applyAlignment="1">
      <alignment horizontal="center" textRotation="90"/>
    </xf>
    <xf numFmtId="0" fontId="24" fillId="0" borderId="0" xfId="0" applyFont="1" applyAlignment="1"/>
    <xf numFmtId="0" fontId="26" fillId="0" borderId="0" xfId="0" applyFont="1" applyAlignment="1"/>
    <xf numFmtId="166" fontId="26" fillId="0" borderId="0" xfId="0" applyNumberFormat="1" applyFont="1" applyAlignment="1">
      <alignment horizontal="left"/>
    </xf>
    <xf numFmtId="0" fontId="26" fillId="0" borderId="0" xfId="0" applyFont="1" applyAlignment="1">
      <alignment wrapText="1"/>
    </xf>
    <xf numFmtId="0" fontId="25" fillId="0" borderId="0" xfId="0" applyFont="1"/>
    <xf numFmtId="0" fontId="17" fillId="0" borderId="0" xfId="0" applyFont="1" applyAlignment="1">
      <alignment wrapText="1"/>
    </xf>
    <xf numFmtId="0" fontId="20" fillId="0" borderId="0" xfId="0" applyFont="1" applyAlignment="1">
      <alignment wrapText="1"/>
    </xf>
    <xf numFmtId="0" fontId="27" fillId="2" borderId="0" xfId="0" applyFont="1" applyFill="1" applyAlignment="1">
      <alignment vertical="center"/>
    </xf>
    <xf numFmtId="0" fontId="29" fillId="2" borderId="0" xfId="0" applyFont="1" applyFill="1" applyAlignment="1"/>
    <xf numFmtId="0" fontId="19" fillId="2" borderId="0" xfId="0" applyFont="1" applyFill="1"/>
    <xf numFmtId="0" fontId="19" fillId="0" borderId="0" xfId="0" applyFont="1" applyAlignment="1"/>
    <xf numFmtId="0" fontId="19" fillId="2" borderId="0" xfId="0" applyFont="1" applyFill="1" applyAlignment="1"/>
    <xf numFmtId="0" fontId="30" fillId="2" borderId="0" xfId="0" applyFont="1" applyFill="1" applyAlignment="1"/>
    <xf numFmtId="166" fontId="19" fillId="0" borderId="0" xfId="0" applyNumberFormat="1" applyFont="1" applyAlignment="1">
      <alignment horizontal="left"/>
    </xf>
    <xf numFmtId="166" fontId="19" fillId="2" borderId="0" xfId="0" applyNumberFormat="1" applyFont="1" applyFill="1" applyAlignment="1">
      <alignment horizontal="left"/>
    </xf>
    <xf numFmtId="164" fontId="22" fillId="0" borderId="0" xfId="0" applyNumberFormat="1" applyFont="1" applyAlignment="1"/>
    <xf numFmtId="165" fontId="22" fillId="0" borderId="0" xfId="0" applyNumberFormat="1" applyFont="1" applyAlignment="1"/>
    <xf numFmtId="0" fontId="22" fillId="0" borderId="21"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167" fontId="22" fillId="0" borderId="0" xfId="0" applyNumberFormat="1" applyFont="1" applyAlignment="1"/>
    <xf numFmtId="168" fontId="22" fillId="0" borderId="24" xfId="0" applyNumberFormat="1" applyFont="1" applyBorder="1" applyAlignment="1"/>
    <xf numFmtId="0" fontId="22" fillId="0" borderId="25" xfId="0" applyFont="1" applyBorder="1" applyAlignment="1">
      <alignment horizontal="center"/>
    </xf>
    <xf numFmtId="0" fontId="22" fillId="0" borderId="11" xfId="0" applyFont="1" applyBorder="1" applyAlignment="1">
      <alignment horizontal="center"/>
    </xf>
    <xf numFmtId="0" fontId="22" fillId="0" borderId="26" xfId="0" applyFont="1" applyBorder="1" applyAlignment="1">
      <alignment horizontal="center"/>
    </xf>
    <xf numFmtId="168" fontId="22" fillId="0" borderId="27" xfId="0" applyNumberFormat="1" applyFont="1" applyBorder="1"/>
    <xf numFmtId="0" fontId="22" fillId="0" borderId="28" xfId="0" applyFont="1" applyBorder="1" applyAlignment="1">
      <alignment horizontal="center"/>
    </xf>
    <xf numFmtId="0" fontId="22" fillId="0" borderId="12" xfId="0" applyFont="1" applyBorder="1" applyAlignment="1">
      <alignment horizontal="center"/>
    </xf>
    <xf numFmtId="0" fontId="22" fillId="0" borderId="29" xfId="0" applyFont="1" applyBorder="1" applyAlignment="1">
      <alignment horizontal="center"/>
    </xf>
    <xf numFmtId="0" fontId="21" fillId="0" borderId="0" xfId="0" applyFont="1" applyAlignment="1"/>
    <xf numFmtId="0" fontId="23" fillId="0" borderId="0" xfId="0" applyFont="1" applyAlignment="1"/>
    <xf numFmtId="0" fontId="32" fillId="0" borderId="0" xfId="0" applyFont="1" applyAlignment="1"/>
    <xf numFmtId="0" fontId="31" fillId="2" borderId="0" xfId="0" applyFont="1" applyFill="1" applyAlignment="1"/>
    <xf numFmtId="0" fontId="36" fillId="0" borderId="0" xfId="0" applyFont="1" applyAlignment="1">
      <alignment horizontal="left"/>
    </xf>
    <xf numFmtId="0" fontId="37" fillId="0" borderId="0" xfId="0" applyFont="1" applyAlignment="1">
      <alignment horizontal="right" wrapText="1"/>
    </xf>
    <xf numFmtId="0" fontId="37" fillId="0" borderId="0" xfId="0" applyFont="1" applyAlignment="1">
      <alignment horizontal="right"/>
    </xf>
    <xf numFmtId="0" fontId="36" fillId="0" borderId="9" xfId="0" applyFont="1" applyBorder="1" applyAlignment="1">
      <alignment horizontal="left" vertical="center"/>
    </xf>
    <xf numFmtId="0" fontId="18" fillId="4" borderId="9" xfId="0" applyFont="1" applyFill="1" applyBorder="1" applyAlignment="1">
      <alignment horizontal="left" vertical="center"/>
    </xf>
    <xf numFmtId="0" fontId="38" fillId="0" borderId="0" xfId="0" applyFont="1" applyAlignment="1"/>
    <xf numFmtId="0" fontId="20" fillId="0" borderId="21" xfId="0" applyFont="1" applyBorder="1" applyAlignment="1">
      <alignment horizontal="center"/>
    </xf>
    <xf numFmtId="0" fontId="20" fillId="0" borderId="22" xfId="0" applyFont="1" applyBorder="1" applyAlignment="1">
      <alignment horizontal="center"/>
    </xf>
    <xf numFmtId="0" fontId="17" fillId="0" borderId="12" xfId="0" applyFont="1" applyBorder="1" applyAlignment="1">
      <alignment horizontal="center" vertical="center"/>
    </xf>
    <xf numFmtId="0" fontId="33" fillId="2" borderId="0" xfId="0" applyFont="1" applyFill="1" applyAlignment="1"/>
    <xf numFmtId="0" fontId="40" fillId="0" borderId="0" xfId="0" applyFont="1" applyAlignment="1">
      <alignment wrapText="1"/>
    </xf>
    <xf numFmtId="0" fontId="17" fillId="0" borderId="0" xfId="0" quotePrefix="1" applyFont="1" applyAlignment="1">
      <alignment wrapText="1"/>
    </xf>
    <xf numFmtId="0" fontId="21" fillId="0" borderId="0" xfId="0" applyFont="1" applyAlignment="1">
      <alignment horizontal="center"/>
    </xf>
    <xf numFmtId="0" fontId="5" fillId="0" borderId="13" xfId="0" applyFont="1" applyBorder="1" applyAlignment="1">
      <alignment wrapText="1"/>
    </xf>
    <xf numFmtId="0" fontId="6" fillId="0" borderId="14" xfId="0" applyFont="1" applyBorder="1"/>
    <xf numFmtId="0" fontId="6" fillId="0" borderId="15" xfId="0" applyFont="1" applyBorder="1"/>
    <xf numFmtId="0" fontId="38" fillId="5" borderId="0" xfId="0" applyFont="1" applyFill="1" applyAlignment="1">
      <alignment horizontal="left"/>
    </xf>
    <xf numFmtId="0" fontId="0" fillId="0" borderId="0" xfId="0" applyFont="1" applyAlignment="1"/>
    <xf numFmtId="0" fontId="5" fillId="5" borderId="0" xfId="0" applyFont="1" applyFill="1"/>
    <xf numFmtId="0" fontId="21" fillId="3" borderId="2" xfId="0" applyFont="1" applyFill="1" applyBorder="1" applyAlignment="1">
      <alignment vertical="center" wrapText="1"/>
    </xf>
    <xf numFmtId="0" fontId="6" fillId="0" borderId="3" xfId="0" applyFont="1" applyBorder="1" applyAlignment="1">
      <alignment wrapText="1"/>
    </xf>
    <xf numFmtId="0" fontId="20" fillId="3" borderId="3" xfId="0" applyFont="1" applyFill="1" applyBorder="1" applyAlignment="1">
      <alignment vertical="top" wrapText="1"/>
    </xf>
    <xf numFmtId="0" fontId="6" fillId="0" borderId="3" xfId="0" applyFont="1" applyBorder="1" applyAlignment="1">
      <alignment vertical="top"/>
    </xf>
    <xf numFmtId="0" fontId="6" fillId="0" borderId="4" xfId="0" applyFont="1" applyBorder="1" applyAlignment="1">
      <alignment vertical="top"/>
    </xf>
    <xf numFmtId="0" fontId="21" fillId="3" borderId="5" xfId="0" applyFont="1" applyFill="1" applyBorder="1" applyAlignment="1">
      <alignment vertical="center" wrapText="1"/>
    </xf>
    <xf numFmtId="0" fontId="0" fillId="0" borderId="0" xfId="0" applyFont="1" applyAlignment="1">
      <alignment wrapText="1"/>
    </xf>
    <xf numFmtId="0" fontId="20" fillId="3" borderId="0" xfId="0" applyFont="1" applyFill="1" applyAlignment="1">
      <alignment wrapText="1"/>
    </xf>
    <xf numFmtId="0" fontId="6" fillId="0" borderId="6" xfId="0" applyFont="1" applyBorder="1"/>
    <xf numFmtId="0" fontId="21" fillId="3" borderId="7" xfId="0" applyFont="1" applyFill="1" applyBorder="1" applyAlignment="1">
      <alignment vertical="center" wrapText="1"/>
    </xf>
    <xf numFmtId="0" fontId="6" fillId="0" borderId="1" xfId="0" applyFont="1" applyBorder="1" applyAlignment="1">
      <alignment wrapText="1"/>
    </xf>
    <xf numFmtId="0" fontId="20" fillId="3" borderId="1" xfId="0" applyFont="1" applyFill="1" applyBorder="1" applyAlignment="1">
      <alignment wrapText="1"/>
    </xf>
    <xf numFmtId="0" fontId="6" fillId="0" borderId="1" xfId="0" applyFont="1" applyBorder="1"/>
    <xf numFmtId="0" fontId="6" fillId="0" borderId="8" xfId="0" applyFont="1" applyBorder="1"/>
    <xf numFmtId="0" fontId="4" fillId="2" borderId="0" xfId="0" applyFont="1" applyFill="1" applyAlignment="1">
      <alignment vertical="center"/>
    </xf>
    <xf numFmtId="0" fontId="5" fillId="2" borderId="1" xfId="0" applyFont="1" applyFill="1" applyBorder="1"/>
    <xf numFmtId="0" fontId="33" fillId="2" borderId="0" xfId="0" applyFont="1" applyFill="1" applyAlignment="1"/>
    <xf numFmtId="0" fontId="31" fillId="2" borderId="0" xfId="0" applyFont="1" applyFill="1" applyAlignment="1"/>
    <xf numFmtId="164" fontId="5" fillId="2" borderId="1" xfId="0" applyNumberFormat="1" applyFont="1" applyFill="1" applyBorder="1" applyAlignment="1">
      <alignment horizontal="left"/>
    </xf>
    <xf numFmtId="165" fontId="5" fillId="2" borderId="1" xfId="0" applyNumberFormat="1" applyFont="1" applyFill="1" applyBorder="1" applyAlignment="1">
      <alignment horizontal="left"/>
    </xf>
    <xf numFmtId="165" fontId="15" fillId="6" borderId="0" xfId="0" applyNumberFormat="1" applyFont="1" applyFill="1"/>
    <xf numFmtId="0" fontId="39" fillId="0" borderId="0" xfId="0" applyFont="1" applyAlignment="1">
      <alignment wrapText="1"/>
    </xf>
    <xf numFmtId="0" fontId="5" fillId="2" borderId="1" xfId="0" applyFont="1" applyFill="1" applyBorder="1" applyAlignment="1"/>
    <xf numFmtId="166" fontId="5" fillId="2" borderId="1" xfId="0" applyNumberFormat="1" applyFont="1" applyFill="1" applyBorder="1" applyAlignment="1">
      <alignment horizontal="left"/>
    </xf>
    <xf numFmtId="0" fontId="21" fillId="0" borderId="0" xfId="0" applyFont="1" applyAlignment="1">
      <alignment horizontal="right" vertical="top"/>
    </xf>
    <xf numFmtId="0" fontId="2" fillId="0" borderId="18" xfId="0" applyFont="1" applyBorder="1" applyAlignment="1"/>
    <xf numFmtId="0" fontId="6" fillId="0" borderId="19" xfId="0" applyFont="1" applyBorder="1"/>
    <xf numFmtId="0" fontId="6" fillId="0" borderId="20" xfId="0" applyFont="1" applyBorder="1"/>
    <xf numFmtId="0" fontId="38" fillId="0" borderId="0" xfId="0" applyFont="1" applyAlignment="1">
      <alignment wrapText="1"/>
    </xf>
    <xf numFmtId="0" fontId="2" fillId="0" borderId="13" xfId="0" applyFont="1" applyBorder="1" applyAlignment="1">
      <alignment horizontal="center" vertical="top" wrapText="1"/>
    </xf>
    <xf numFmtId="0" fontId="2" fillId="0" borderId="19" xfId="0" applyFont="1" applyBorder="1" applyAlignment="1"/>
    <xf numFmtId="0" fontId="2" fillId="0" borderId="20" xfId="0" applyFont="1" applyBorder="1" applyAlignment="1"/>
    <xf numFmtId="0" fontId="6" fillId="0" borderId="3" xfId="0" applyFont="1" applyBorder="1"/>
    <xf numFmtId="0" fontId="20" fillId="3" borderId="3" xfId="0" applyFont="1" applyFill="1" applyBorder="1" applyAlignment="1">
      <alignment wrapText="1"/>
    </xf>
    <xf numFmtId="0" fontId="6" fillId="0" borderId="4" xfId="0" applyFont="1" applyBorder="1"/>
    <xf numFmtId="0" fontId="22" fillId="0" borderId="18" xfId="0" applyFont="1" applyBorder="1" applyAlignment="1"/>
    <xf numFmtId="0" fontId="23" fillId="0" borderId="19" xfId="0" applyFont="1" applyBorder="1"/>
    <xf numFmtId="0" fontId="23" fillId="0" borderId="20" xfId="0" applyFont="1" applyBorder="1"/>
    <xf numFmtId="0" fontId="19" fillId="0" borderId="1" xfId="0" applyFont="1" applyBorder="1" applyAlignment="1">
      <alignment wrapText="1"/>
    </xf>
    <xf numFmtId="0" fontId="23" fillId="0" borderId="1" xfId="0" applyFont="1" applyBorder="1"/>
    <xf numFmtId="0" fontId="28" fillId="2" borderId="0" xfId="0" applyFont="1" applyFill="1" applyAlignment="1">
      <alignment vertical="center"/>
    </xf>
    <xf numFmtId="0" fontId="23" fillId="0" borderId="0" xfId="0" applyFont="1" applyAlignment="1"/>
    <xf numFmtId="0" fontId="19" fillId="2" borderId="1" xfId="0" applyFont="1" applyFill="1" applyBorder="1" applyAlignment="1"/>
    <xf numFmtId="0" fontId="30" fillId="2" borderId="0" xfId="0" applyFont="1" applyFill="1" applyAlignment="1"/>
    <xf numFmtId="0" fontId="29" fillId="2" borderId="0" xfId="0" applyFont="1" applyFill="1" applyAlignment="1"/>
    <xf numFmtId="166" fontId="19" fillId="2" borderId="1" xfId="0" applyNumberFormat="1" applyFont="1" applyFill="1" applyBorder="1" applyAlignment="1">
      <alignment horizontal="left"/>
    </xf>
    <xf numFmtId="0" fontId="1" fillId="0" borderId="13" xfId="0" applyFont="1" applyBorder="1"/>
    <xf numFmtId="0" fontId="33" fillId="0" borderId="31" xfId="0" applyFont="1" applyBorder="1" applyAlignment="1">
      <alignment vertical="top"/>
    </xf>
    <xf numFmtId="0" fontId="6" fillId="0" borderId="11" xfId="0" applyFont="1" applyBorder="1"/>
    <xf numFmtId="0" fontId="33" fillId="0" borderId="31" xfId="0" applyFont="1" applyBorder="1" applyAlignment="1">
      <alignment horizontal="center" vertical="top" wrapText="1"/>
    </xf>
    <xf numFmtId="0" fontId="33" fillId="0" borderId="13" xfId="0" applyFont="1" applyBorder="1" applyAlignment="1">
      <alignment vertical="top" wrapText="1"/>
    </xf>
    <xf numFmtId="0" fontId="6" fillId="0" borderId="14" xfId="0" applyFont="1" applyBorder="1" applyAlignment="1">
      <alignment wrapText="1"/>
    </xf>
    <xf numFmtId="0" fontId="6" fillId="0" borderId="15" xfId="0" applyFont="1" applyBorder="1" applyAlignment="1">
      <alignment wrapText="1"/>
    </xf>
    <xf numFmtId="0" fontId="33" fillId="0" borderId="13" xfId="0" applyFont="1" applyBorder="1" applyAlignment="1">
      <alignment vertical="top"/>
    </xf>
    <xf numFmtId="0" fontId="5" fillId="2" borderId="0" xfId="0" applyFont="1" applyFill="1"/>
    <xf numFmtId="0" fontId="17" fillId="0" borderId="0" xfId="0" applyFont="1" applyAlignment="1">
      <alignment wrapText="1"/>
    </xf>
    <xf numFmtId="0" fontId="33" fillId="0" borderId="2" xfId="0" applyFont="1" applyBorder="1" applyAlignment="1">
      <alignment vertical="top"/>
    </xf>
    <xf numFmtId="0" fontId="6" fillId="0" borderId="7" xfId="0" applyFont="1" applyBorder="1"/>
  </cellXfs>
  <cellStyles count="1">
    <cellStyle name="Normal" xfId="0" builtinId="0"/>
  </cellStyles>
  <dxfs count="61">
    <dxf>
      <fill>
        <patternFill patternType="solid">
          <fgColor rgb="FFFF9900"/>
          <bgColor rgb="FFFF99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bgColor theme="0"/>
        </patternFill>
      </fill>
    </dxf>
    <dxf>
      <fill>
        <patternFill patternType="solid">
          <fgColor rgb="FF00FF00"/>
          <bgColor rgb="FF00FF0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bgColor theme="0"/>
        </patternFill>
      </fill>
    </dxf>
    <dxf>
      <fill>
        <patternFill patternType="solid">
          <fgColor rgb="FF00FF00"/>
          <bgColor rgb="FF00FF0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bgColor theme="0"/>
        </patternFill>
      </fill>
    </dxf>
    <dxf>
      <fill>
        <patternFill>
          <bgColor theme="0"/>
        </patternFill>
      </fill>
    </dxf>
    <dxf>
      <fill>
        <patternFill>
          <bgColor theme="0"/>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bgColor theme="0"/>
        </patternFill>
      </fill>
    </dxf>
    <dxf>
      <fill>
        <patternFill>
          <bgColor theme="0"/>
        </patternFill>
      </fill>
    </dxf>
    <dxf>
      <fill>
        <patternFill>
          <bgColor theme="0"/>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bgColor theme="0"/>
        </patternFill>
      </fill>
    </dxf>
    <dxf>
      <fill>
        <patternFill>
          <bgColor theme="0"/>
        </patternFill>
      </fill>
    </dxf>
    <dxf>
      <fill>
        <patternFill>
          <bgColor theme="0"/>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bgColor theme="0"/>
        </patternFill>
      </fill>
    </dxf>
    <dxf>
      <fill>
        <patternFill>
          <bgColor theme="0"/>
        </patternFill>
      </fill>
    </dxf>
    <dxf>
      <fill>
        <patternFill>
          <bgColor theme="0"/>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bgColor theme="0"/>
        </patternFill>
      </fill>
    </dxf>
    <dxf>
      <fill>
        <patternFill>
          <bgColor theme="0"/>
        </patternFill>
      </fill>
    </dxf>
    <dxf>
      <fill>
        <patternFill>
          <bgColor theme="0"/>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
      <fill>
        <patternFill patternType="solid">
          <fgColor rgb="FF999999"/>
          <bgColor rgb="FF99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total dayscore</a:t>
            </a:r>
            <a:r>
              <a:rPr lang="nl-NL" baseline="0"/>
              <a:t> of signs of distress</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'per day digital'!$A$7</c:f>
              <c:strCache>
                <c:ptCount val="1"/>
              </c:strCache>
            </c:strRef>
          </c:tx>
          <c:spPr>
            <a:solidFill>
              <a:schemeClr val="accent2"/>
            </a:solidFill>
            <a:ln w="0">
              <a:solidFill>
                <a:schemeClr val="accent1"/>
              </a:solidFill>
            </a:ln>
            <a:effectLst>
              <a:softEdge rad="0"/>
            </a:effectLst>
          </c:spPr>
          <c:invertIfNegative val="0"/>
          <c:cat>
            <c:multiLvlStrRef>
              <c:f>'per day digital'!$B$6:$X$6</c:f>
            </c:multiLvlStrRef>
          </c:cat>
          <c:val>
            <c:numRef>
              <c:f>'per day digital'!$B$7:$X$7</c:f>
              <c:numCache>
                <c:formatCode>General</c:formatCode>
                <c:ptCount val="23"/>
              </c:numCache>
            </c:numRef>
          </c:val>
          <c:extLst>
            <c:ext xmlns:c16="http://schemas.microsoft.com/office/drawing/2014/chart" uri="{C3380CC4-5D6E-409C-BE32-E72D297353CC}">
              <c16:uniqueId val="{00000001-EB75-4760-8B04-BFEFC522BD65}"/>
            </c:ext>
          </c:extLst>
        </c:ser>
        <c:ser>
          <c:idx val="2"/>
          <c:order val="2"/>
          <c:tx>
            <c:strRef>
              <c:f>'per day digital'!$A$8</c:f>
              <c:strCache>
                <c:ptCount val="1"/>
              </c:strCache>
            </c:strRef>
          </c:tx>
          <c:spPr>
            <a:solidFill>
              <a:schemeClr val="accent3"/>
            </a:solidFill>
            <a:ln>
              <a:noFill/>
            </a:ln>
            <a:effectLst/>
          </c:spPr>
          <c:invertIfNegative val="0"/>
          <c:cat>
            <c:multiLvlStrRef>
              <c:f>'per day digital'!$B$6:$X$6</c:f>
            </c:multiLvlStrRef>
          </c:cat>
          <c:val>
            <c:numRef>
              <c:f>'per day digital'!$B$8:$X$8</c:f>
              <c:numCache>
                <c:formatCode>General</c:formatCode>
                <c:ptCount val="23"/>
              </c:numCache>
            </c:numRef>
          </c:val>
          <c:extLst>
            <c:ext xmlns:c16="http://schemas.microsoft.com/office/drawing/2014/chart" uri="{C3380CC4-5D6E-409C-BE32-E72D297353CC}">
              <c16:uniqueId val="{00000002-EB75-4760-8B04-BFEFC522BD65}"/>
            </c:ext>
          </c:extLst>
        </c:ser>
        <c:ser>
          <c:idx val="3"/>
          <c:order val="3"/>
          <c:tx>
            <c:strRef>
              <c:f>'per day digital'!$A$9</c:f>
              <c:strCache>
                <c:ptCount val="1"/>
              </c:strCache>
            </c:strRef>
          </c:tx>
          <c:spPr>
            <a:solidFill>
              <a:schemeClr val="accent4"/>
            </a:solidFill>
            <a:ln>
              <a:noFill/>
            </a:ln>
            <a:effectLst/>
          </c:spPr>
          <c:invertIfNegative val="0"/>
          <c:cat>
            <c:multiLvlStrRef>
              <c:f>'per day digital'!$B$6:$X$6</c:f>
            </c:multiLvlStrRef>
          </c:cat>
          <c:val>
            <c:numRef>
              <c:f>'per day digital'!$B$9:$X$9</c:f>
              <c:numCache>
                <c:formatCode>General</c:formatCode>
                <c:ptCount val="23"/>
              </c:numCache>
            </c:numRef>
          </c:val>
          <c:extLst>
            <c:ext xmlns:c16="http://schemas.microsoft.com/office/drawing/2014/chart" uri="{C3380CC4-5D6E-409C-BE32-E72D297353CC}">
              <c16:uniqueId val="{00000003-EB75-4760-8B04-BFEFC522BD65}"/>
            </c:ext>
          </c:extLst>
        </c:ser>
        <c:ser>
          <c:idx val="4"/>
          <c:order val="4"/>
          <c:tx>
            <c:strRef>
              <c:f>'per day digital'!$A$10</c:f>
              <c:strCache>
                <c:ptCount val="1"/>
              </c:strCache>
            </c:strRef>
          </c:tx>
          <c:spPr>
            <a:solidFill>
              <a:schemeClr val="accent5"/>
            </a:solidFill>
            <a:ln>
              <a:noFill/>
            </a:ln>
            <a:effectLst/>
          </c:spPr>
          <c:invertIfNegative val="0"/>
          <c:cat>
            <c:multiLvlStrRef>
              <c:f>'per day digital'!$B$6:$X$6</c:f>
            </c:multiLvlStrRef>
          </c:cat>
          <c:val>
            <c:numRef>
              <c:f>'per day digital'!$B$10:$X$10</c:f>
              <c:numCache>
                <c:formatCode>General</c:formatCode>
                <c:ptCount val="23"/>
              </c:numCache>
            </c:numRef>
          </c:val>
          <c:extLst>
            <c:ext xmlns:c16="http://schemas.microsoft.com/office/drawing/2014/chart" uri="{C3380CC4-5D6E-409C-BE32-E72D297353CC}">
              <c16:uniqueId val="{00000004-EB75-4760-8B04-BFEFC522BD65}"/>
            </c:ext>
          </c:extLst>
        </c:ser>
        <c:ser>
          <c:idx val="5"/>
          <c:order val="5"/>
          <c:tx>
            <c:strRef>
              <c:f>'per day digital'!$A$11</c:f>
              <c:strCache>
                <c:ptCount val="1"/>
              </c:strCache>
            </c:strRef>
          </c:tx>
          <c:spPr>
            <a:solidFill>
              <a:schemeClr val="accent6"/>
            </a:solidFill>
            <a:ln>
              <a:noFill/>
            </a:ln>
            <a:effectLst/>
          </c:spPr>
          <c:invertIfNegative val="0"/>
          <c:cat>
            <c:multiLvlStrRef>
              <c:f>'per day digital'!$B$6:$X$6</c:f>
            </c:multiLvlStrRef>
          </c:cat>
          <c:val>
            <c:numRef>
              <c:f>'per day digital'!$B$11:$X$11</c:f>
              <c:numCache>
                <c:formatCode>General</c:formatCode>
                <c:ptCount val="23"/>
              </c:numCache>
            </c:numRef>
          </c:val>
          <c:extLst>
            <c:ext xmlns:c16="http://schemas.microsoft.com/office/drawing/2014/chart" uri="{C3380CC4-5D6E-409C-BE32-E72D297353CC}">
              <c16:uniqueId val="{00000005-EB75-4760-8B04-BFEFC522BD65}"/>
            </c:ext>
          </c:extLst>
        </c:ser>
        <c:ser>
          <c:idx val="6"/>
          <c:order val="6"/>
          <c:tx>
            <c:strRef>
              <c:f>'per day digital'!$A$12</c:f>
              <c:strCache>
                <c:ptCount val="1"/>
              </c:strCache>
            </c:strRef>
          </c:tx>
          <c:spPr>
            <a:solidFill>
              <a:schemeClr val="accent1">
                <a:lumMod val="60000"/>
              </a:schemeClr>
            </a:solidFill>
            <a:ln>
              <a:noFill/>
            </a:ln>
            <a:effectLst/>
          </c:spPr>
          <c:invertIfNegative val="0"/>
          <c:cat>
            <c:multiLvlStrRef>
              <c:f>'per day digital'!$B$6:$X$6</c:f>
            </c:multiLvlStrRef>
          </c:cat>
          <c:val>
            <c:numRef>
              <c:f>'per day digital'!$B$12:$X$12</c:f>
              <c:numCache>
                <c:formatCode>General</c:formatCode>
                <c:ptCount val="23"/>
              </c:numCache>
            </c:numRef>
          </c:val>
          <c:extLst>
            <c:ext xmlns:c16="http://schemas.microsoft.com/office/drawing/2014/chart" uri="{C3380CC4-5D6E-409C-BE32-E72D297353CC}">
              <c16:uniqueId val="{00000006-EB75-4760-8B04-BFEFC522BD65}"/>
            </c:ext>
          </c:extLst>
        </c:ser>
        <c:dLbls>
          <c:showLegendKey val="0"/>
          <c:showVal val="0"/>
          <c:showCatName val="0"/>
          <c:showSerName val="0"/>
          <c:showPercent val="0"/>
          <c:showBubbleSize val="0"/>
        </c:dLbls>
        <c:gapWidth val="0"/>
        <c:overlap val="100"/>
        <c:axId val="573289064"/>
        <c:axId val="573292344"/>
        <c:extLst>
          <c:ext xmlns:c15="http://schemas.microsoft.com/office/drawing/2012/chart" uri="{02D57815-91ED-43cb-92C2-25804820EDAC}">
            <c15:filteredBarSeries>
              <c15:ser>
                <c:idx val="0"/>
                <c:order val="0"/>
                <c:tx>
                  <c:strRef>
                    <c:extLst>
                      <c:ext uri="{02D57815-91ED-43cb-92C2-25804820EDAC}">
                        <c15:formulaRef>
                          <c15:sqref>'per day digital'!$A$6</c15:sqref>
                        </c15:formulaRef>
                      </c:ext>
                    </c:extLst>
                    <c:strCache>
                      <c:ptCount val="1"/>
                      <c:pt idx="0">
                        <c:v>DAY:</c:v>
                      </c:pt>
                    </c:strCache>
                  </c:strRef>
                </c:tx>
                <c:spPr>
                  <a:solidFill>
                    <a:schemeClr val="accent1"/>
                  </a:solidFill>
                  <a:ln>
                    <a:noFill/>
                  </a:ln>
                  <a:effectLst/>
                </c:spPr>
                <c:invertIfNegative val="0"/>
                <c:cat>
                  <c:multiLvlStrRef>
                    <c:extLst>
                      <c:ext uri="{02D57815-91ED-43cb-92C2-25804820EDAC}">
                        <c15:formulaRef>
                          <c15:sqref>'per day digital'!$B$6:$X$6</c15:sqref>
                        </c15:formulaRef>
                      </c:ext>
                    </c:extLst>
                  </c:multiLvlStrRef>
                </c:cat>
                <c:val>
                  <c:numRef>
                    <c:extLst>
                      <c:ext uri="{02D57815-91ED-43cb-92C2-25804820EDAC}">
                        <c15:formulaRef>
                          <c15:sqref>'per day digital'!$B$6:$X$6</c15:sqref>
                        </c15:formulaRef>
                      </c:ext>
                    </c:extLst>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EB75-4760-8B04-BFEFC522BD65}"/>
                  </c:ext>
                </c:extLst>
              </c15:ser>
            </c15:filteredBarSeries>
          </c:ext>
        </c:extLst>
      </c:barChart>
      <c:catAx>
        <c:axId val="573289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292344"/>
        <c:crosses val="autoZero"/>
        <c:auto val="1"/>
        <c:lblAlgn val="ctr"/>
        <c:lblOffset val="100"/>
        <c:noMultiLvlLbl val="0"/>
      </c:catAx>
      <c:valAx>
        <c:axId val="573292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289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nl-NL" b="0">
                <a:solidFill>
                  <a:srgbClr val="757575"/>
                </a:solidFill>
                <a:latin typeface="+mn-lt"/>
              </a:rPr>
              <a:t>Daytotal</a:t>
            </a:r>
          </a:p>
        </c:rich>
      </c:tx>
      <c:overlay val="0"/>
      <c:spPr>
        <a:noFill/>
        <a:ln>
          <a:noFill/>
        </a:ln>
        <a:effectLst/>
      </c:spPr>
    </c:title>
    <c:autoTitleDeleted val="0"/>
    <c:plotArea>
      <c:layout/>
      <c:barChart>
        <c:barDir val="col"/>
        <c:grouping val="stacked"/>
        <c:varyColors val="1"/>
        <c:ser>
          <c:idx val="0"/>
          <c:order val="0"/>
          <c:tx>
            <c:strRef>
              <c:f>'per shift digital'!$BI$7</c:f>
              <c:strCache>
                <c:ptCount val="1"/>
              </c:strCache>
            </c:strRef>
          </c:tx>
          <c:spPr>
            <a:solidFill>
              <a:schemeClr val="accent1"/>
            </a:solidFill>
            <a:ln>
              <a:noFill/>
            </a:ln>
            <a:effectLst/>
          </c:spPr>
          <c:invertIfNegative val="0"/>
          <c:cat>
            <c:multiLvlStrRef>
              <c:f>'per shift digital'!$BH$8:$BH$28</c:f>
            </c:multiLvlStrRef>
          </c:cat>
          <c:val>
            <c:numRef>
              <c:f>'per shift digital'!$BI$8:$BI$28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F414-4C4E-BB94-A4FE832F8341}"/>
            </c:ext>
          </c:extLst>
        </c:ser>
        <c:ser>
          <c:idx val="1"/>
          <c:order val="1"/>
          <c:tx>
            <c:strRef>
              <c:f>'per shift digital'!$BJ$7</c:f>
              <c:strCache>
                <c:ptCount val="1"/>
              </c:strCache>
            </c:strRef>
          </c:tx>
          <c:spPr>
            <a:solidFill>
              <a:schemeClr val="accent2"/>
            </a:solidFill>
            <a:ln>
              <a:noFill/>
            </a:ln>
            <a:effectLst/>
          </c:spPr>
          <c:invertIfNegative val="0"/>
          <c:cat>
            <c:multiLvlStrRef>
              <c:f>'per shift digital'!$BH$8:$BH$28</c:f>
            </c:multiLvlStrRef>
          </c:cat>
          <c:val>
            <c:numRef>
              <c:f>'per shift digital'!$BJ$8:$BJ$28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F414-4C4E-BB94-A4FE832F8341}"/>
            </c:ext>
          </c:extLst>
        </c:ser>
        <c:ser>
          <c:idx val="2"/>
          <c:order val="2"/>
          <c:tx>
            <c:strRef>
              <c:f>'per shift digital'!$BK$7</c:f>
              <c:strCache>
                <c:ptCount val="1"/>
              </c:strCache>
            </c:strRef>
          </c:tx>
          <c:spPr>
            <a:solidFill>
              <a:schemeClr val="accent3"/>
            </a:solidFill>
            <a:ln>
              <a:noFill/>
            </a:ln>
            <a:effectLst/>
          </c:spPr>
          <c:invertIfNegative val="0"/>
          <c:cat>
            <c:multiLvlStrRef>
              <c:f>'per shift digital'!$BH$8:$BH$28</c:f>
            </c:multiLvlStrRef>
          </c:cat>
          <c:val>
            <c:numRef>
              <c:f>'per shift digital'!$BK$8:$BK$28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F414-4C4E-BB94-A4FE832F8341}"/>
            </c:ext>
          </c:extLst>
        </c:ser>
        <c:ser>
          <c:idx val="3"/>
          <c:order val="3"/>
          <c:tx>
            <c:strRef>
              <c:f>'per shift digital'!$BL$7</c:f>
              <c:strCache>
                <c:ptCount val="1"/>
              </c:strCache>
            </c:strRef>
          </c:tx>
          <c:spPr>
            <a:solidFill>
              <a:schemeClr val="accent4"/>
            </a:solidFill>
            <a:ln>
              <a:noFill/>
            </a:ln>
            <a:effectLst/>
          </c:spPr>
          <c:invertIfNegative val="0"/>
          <c:cat>
            <c:multiLvlStrRef>
              <c:f>'per shift digital'!$BH$8:$BH$28</c:f>
            </c:multiLvlStrRef>
          </c:cat>
          <c:val>
            <c:numRef>
              <c:f>'per shift digital'!$BL$8:$BL$28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F414-4C4E-BB94-A4FE832F8341}"/>
            </c:ext>
          </c:extLst>
        </c:ser>
        <c:ser>
          <c:idx val="4"/>
          <c:order val="4"/>
          <c:tx>
            <c:strRef>
              <c:f>'per shift digital'!$BM$7</c:f>
              <c:strCache>
                <c:ptCount val="1"/>
              </c:strCache>
            </c:strRef>
          </c:tx>
          <c:spPr>
            <a:solidFill>
              <a:schemeClr val="accent5"/>
            </a:solidFill>
            <a:ln>
              <a:noFill/>
            </a:ln>
            <a:effectLst/>
          </c:spPr>
          <c:invertIfNegative val="0"/>
          <c:cat>
            <c:multiLvlStrRef>
              <c:f>'per shift digital'!$BH$8:$BH$28</c:f>
            </c:multiLvlStrRef>
          </c:cat>
          <c:val>
            <c:numRef>
              <c:f>'per shift digital'!$BM$8:$BM$28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F414-4C4E-BB94-A4FE832F8341}"/>
            </c:ext>
          </c:extLst>
        </c:ser>
        <c:ser>
          <c:idx val="5"/>
          <c:order val="5"/>
          <c:tx>
            <c:strRef>
              <c:f>'per shift digital'!$BN$7</c:f>
              <c:strCache>
                <c:ptCount val="1"/>
              </c:strCache>
            </c:strRef>
          </c:tx>
          <c:spPr>
            <a:solidFill>
              <a:schemeClr val="accent6"/>
            </a:solidFill>
            <a:ln>
              <a:noFill/>
            </a:ln>
            <a:effectLst/>
          </c:spPr>
          <c:invertIfNegative val="0"/>
          <c:cat>
            <c:multiLvlStrRef>
              <c:f>'per shift digital'!$BH$8:$BH$28</c:f>
            </c:multiLvlStrRef>
          </c:cat>
          <c:val>
            <c:numRef>
              <c:f>'per shift digital'!$BN$8:$BN$28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F414-4C4E-BB94-A4FE832F8341}"/>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d/mm/yy;@"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1"/>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800" b="0" i="0" u="none" strike="noStrike" kern="1200" baseline="0">
                <a:solidFill>
                  <a:srgbClr val="757575"/>
                </a:solidFill>
                <a:latin typeface="+mn-lt"/>
                <a:ea typeface="+mn-ea"/>
                <a:cs typeface="+mn-cs"/>
              </a:defRPr>
            </a:pPr>
            <a:r>
              <a:rPr lang="nl-NL" b="0">
                <a:solidFill>
                  <a:srgbClr val="757575"/>
                </a:solidFill>
                <a:latin typeface="+mn-lt"/>
              </a:rPr>
              <a:t>Mornings</a:t>
            </a:r>
          </a:p>
        </c:rich>
      </c:tx>
      <c:overlay val="0"/>
      <c:spPr>
        <a:noFill/>
        <a:ln>
          <a:noFill/>
        </a:ln>
        <a:effectLst/>
      </c:spPr>
    </c:title>
    <c:autoTitleDeleted val="0"/>
    <c:plotArea>
      <c:layout/>
      <c:barChart>
        <c:barDir val="col"/>
        <c:grouping val="stacked"/>
        <c:varyColors val="1"/>
        <c:ser>
          <c:idx val="0"/>
          <c:order val="0"/>
          <c:tx>
            <c:strRef>
              <c:f>'per shift digital'!$AC$7</c:f>
              <c:strCache>
                <c:ptCount val="1"/>
              </c:strCache>
            </c:strRef>
          </c:tx>
          <c:spPr>
            <a:solidFill>
              <a:schemeClr val="accent1"/>
            </a:solidFill>
            <a:ln>
              <a:noFill/>
            </a:ln>
            <a:effectLst/>
          </c:spPr>
          <c:invertIfNegative val="0"/>
          <c:cat>
            <c:multiLvlStrRef>
              <c:f>'per shift digital'!$AB$8:$AB$28</c:f>
            </c:multiLvlStrRef>
          </c:cat>
          <c:val>
            <c:numRef>
              <c:f>'per shift digital'!$AC$8:$AC$28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FE7D-49CA-8182-43745C374E26}"/>
            </c:ext>
          </c:extLst>
        </c:ser>
        <c:ser>
          <c:idx val="1"/>
          <c:order val="1"/>
          <c:tx>
            <c:strRef>
              <c:f>'per shift digital'!$AD$7</c:f>
              <c:strCache>
                <c:ptCount val="1"/>
              </c:strCache>
            </c:strRef>
          </c:tx>
          <c:spPr>
            <a:solidFill>
              <a:schemeClr val="accent2"/>
            </a:solidFill>
            <a:ln>
              <a:noFill/>
            </a:ln>
            <a:effectLst/>
          </c:spPr>
          <c:invertIfNegative val="0"/>
          <c:cat>
            <c:multiLvlStrRef>
              <c:f>'per shift digital'!$AB$8:$AB$28</c:f>
            </c:multiLvlStrRef>
          </c:cat>
          <c:val>
            <c:numRef>
              <c:f>'per shift digital'!$AD$8:$AD$28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FE7D-49CA-8182-43745C374E26}"/>
            </c:ext>
          </c:extLst>
        </c:ser>
        <c:ser>
          <c:idx val="2"/>
          <c:order val="2"/>
          <c:tx>
            <c:strRef>
              <c:f>'per shift digital'!$AE$7</c:f>
              <c:strCache>
                <c:ptCount val="1"/>
              </c:strCache>
            </c:strRef>
          </c:tx>
          <c:spPr>
            <a:solidFill>
              <a:schemeClr val="accent3"/>
            </a:solidFill>
            <a:ln>
              <a:noFill/>
            </a:ln>
            <a:effectLst/>
          </c:spPr>
          <c:invertIfNegative val="0"/>
          <c:cat>
            <c:multiLvlStrRef>
              <c:f>'per shift digital'!$AB$8:$AB$28</c:f>
            </c:multiLvlStrRef>
          </c:cat>
          <c:val>
            <c:numRef>
              <c:f>'per shift digital'!$AE$8:$AE$28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FE7D-49CA-8182-43745C374E26}"/>
            </c:ext>
          </c:extLst>
        </c:ser>
        <c:ser>
          <c:idx val="3"/>
          <c:order val="3"/>
          <c:tx>
            <c:strRef>
              <c:f>'per shift digital'!$AF$7</c:f>
              <c:strCache>
                <c:ptCount val="1"/>
              </c:strCache>
            </c:strRef>
          </c:tx>
          <c:spPr>
            <a:solidFill>
              <a:schemeClr val="accent4"/>
            </a:solidFill>
            <a:ln>
              <a:noFill/>
            </a:ln>
            <a:effectLst/>
          </c:spPr>
          <c:invertIfNegative val="0"/>
          <c:cat>
            <c:multiLvlStrRef>
              <c:f>'per shift digital'!$AB$8:$AB$28</c:f>
            </c:multiLvlStrRef>
          </c:cat>
          <c:val>
            <c:numRef>
              <c:f>'per shift digital'!$AF$8:$AF$28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FE7D-49CA-8182-43745C374E26}"/>
            </c:ext>
          </c:extLst>
        </c:ser>
        <c:ser>
          <c:idx val="4"/>
          <c:order val="4"/>
          <c:tx>
            <c:strRef>
              <c:f>'per shift digital'!$AG$7</c:f>
              <c:strCache>
                <c:ptCount val="1"/>
              </c:strCache>
            </c:strRef>
          </c:tx>
          <c:spPr>
            <a:solidFill>
              <a:schemeClr val="accent5"/>
            </a:solidFill>
            <a:ln>
              <a:noFill/>
            </a:ln>
            <a:effectLst/>
          </c:spPr>
          <c:invertIfNegative val="0"/>
          <c:cat>
            <c:multiLvlStrRef>
              <c:f>'per shift digital'!$AB$8:$AB$28</c:f>
            </c:multiLvlStrRef>
          </c:cat>
          <c:val>
            <c:numRef>
              <c:f>'per shift digital'!$AG$8:$AG$28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FE7D-49CA-8182-43745C374E26}"/>
            </c:ext>
          </c:extLst>
        </c:ser>
        <c:ser>
          <c:idx val="5"/>
          <c:order val="5"/>
          <c:tx>
            <c:strRef>
              <c:f>'per shift digital'!$AH$7</c:f>
              <c:strCache>
                <c:ptCount val="1"/>
              </c:strCache>
            </c:strRef>
          </c:tx>
          <c:spPr>
            <a:solidFill>
              <a:schemeClr val="accent6"/>
            </a:solidFill>
            <a:ln>
              <a:noFill/>
            </a:ln>
            <a:effectLst/>
          </c:spPr>
          <c:invertIfNegative val="0"/>
          <c:cat>
            <c:multiLvlStrRef>
              <c:f>'per shift digital'!$AB$8:$AB$28</c:f>
            </c:multiLvlStrRef>
          </c:cat>
          <c:val>
            <c:numRef>
              <c:f>'per shift digital'!$AH$8:$AH$28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FE7D-49CA-8182-43745C374E26}"/>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d/mm/yy;@"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0"/>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800" b="0" i="0" u="none" strike="noStrike" kern="1200" baseline="0">
                <a:solidFill>
                  <a:srgbClr val="757575"/>
                </a:solidFill>
                <a:latin typeface="+mn-lt"/>
                <a:ea typeface="+mn-ea"/>
                <a:cs typeface="+mn-cs"/>
              </a:defRPr>
            </a:pPr>
            <a:r>
              <a:rPr lang="nl-NL" b="0">
                <a:solidFill>
                  <a:srgbClr val="757575"/>
                </a:solidFill>
                <a:latin typeface="+mn-lt"/>
              </a:rPr>
              <a:t>Afternoons</a:t>
            </a:r>
          </a:p>
        </c:rich>
      </c:tx>
      <c:overlay val="0"/>
      <c:spPr>
        <a:noFill/>
        <a:ln>
          <a:noFill/>
        </a:ln>
        <a:effectLst/>
      </c:spPr>
    </c:title>
    <c:autoTitleDeleted val="0"/>
    <c:plotArea>
      <c:layout/>
      <c:barChart>
        <c:barDir val="col"/>
        <c:grouping val="stacked"/>
        <c:varyColors val="1"/>
        <c:ser>
          <c:idx val="0"/>
          <c:order val="0"/>
          <c:tx>
            <c:strRef>
              <c:f>'per shift digital'!$AK$7</c:f>
              <c:strCache>
                <c:ptCount val="1"/>
              </c:strCache>
            </c:strRef>
          </c:tx>
          <c:spPr>
            <a:solidFill>
              <a:schemeClr val="accent1"/>
            </a:solidFill>
            <a:ln>
              <a:noFill/>
            </a:ln>
            <a:effectLst/>
          </c:spPr>
          <c:invertIfNegative val="0"/>
          <c:cat>
            <c:multiLvlStrRef>
              <c:f>'per shift digital'!$AJ$8:$AJ$28</c:f>
            </c:multiLvlStrRef>
          </c:cat>
          <c:val>
            <c:numRef>
              <c:f>'per shift digital'!$AK$8:$AK$28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13E3-4406-83F5-BF40F3D34B7F}"/>
            </c:ext>
          </c:extLst>
        </c:ser>
        <c:ser>
          <c:idx val="1"/>
          <c:order val="1"/>
          <c:tx>
            <c:strRef>
              <c:f>'per shift digital'!$AL$7</c:f>
              <c:strCache>
                <c:ptCount val="1"/>
              </c:strCache>
            </c:strRef>
          </c:tx>
          <c:spPr>
            <a:solidFill>
              <a:schemeClr val="accent2"/>
            </a:solidFill>
            <a:ln>
              <a:noFill/>
            </a:ln>
            <a:effectLst/>
          </c:spPr>
          <c:invertIfNegative val="0"/>
          <c:cat>
            <c:multiLvlStrRef>
              <c:f>'per shift digital'!$AJ$8:$AJ$28</c:f>
            </c:multiLvlStrRef>
          </c:cat>
          <c:val>
            <c:numRef>
              <c:f>'per shift digital'!$AL$8:$AL$28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3E3-4406-83F5-BF40F3D34B7F}"/>
            </c:ext>
          </c:extLst>
        </c:ser>
        <c:ser>
          <c:idx val="2"/>
          <c:order val="2"/>
          <c:tx>
            <c:strRef>
              <c:f>'per shift digital'!$AM$7</c:f>
              <c:strCache>
                <c:ptCount val="1"/>
              </c:strCache>
            </c:strRef>
          </c:tx>
          <c:spPr>
            <a:solidFill>
              <a:schemeClr val="accent3"/>
            </a:solidFill>
            <a:ln>
              <a:noFill/>
            </a:ln>
            <a:effectLst/>
          </c:spPr>
          <c:invertIfNegative val="0"/>
          <c:cat>
            <c:multiLvlStrRef>
              <c:f>'per shift digital'!$AJ$8:$AJ$28</c:f>
            </c:multiLvlStrRef>
          </c:cat>
          <c:val>
            <c:numRef>
              <c:f>'per shift digital'!$AM$8:$AM$28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13E3-4406-83F5-BF40F3D34B7F}"/>
            </c:ext>
          </c:extLst>
        </c:ser>
        <c:ser>
          <c:idx val="3"/>
          <c:order val="3"/>
          <c:tx>
            <c:strRef>
              <c:f>'per shift digital'!$AN$7</c:f>
              <c:strCache>
                <c:ptCount val="1"/>
              </c:strCache>
            </c:strRef>
          </c:tx>
          <c:spPr>
            <a:solidFill>
              <a:schemeClr val="accent4"/>
            </a:solidFill>
            <a:ln>
              <a:noFill/>
            </a:ln>
            <a:effectLst/>
          </c:spPr>
          <c:invertIfNegative val="0"/>
          <c:cat>
            <c:multiLvlStrRef>
              <c:f>'per shift digital'!$AJ$8:$AJ$28</c:f>
            </c:multiLvlStrRef>
          </c:cat>
          <c:val>
            <c:numRef>
              <c:f>'per shift digital'!$AN$8:$AN$28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13E3-4406-83F5-BF40F3D34B7F}"/>
            </c:ext>
          </c:extLst>
        </c:ser>
        <c:ser>
          <c:idx val="4"/>
          <c:order val="4"/>
          <c:tx>
            <c:strRef>
              <c:f>'per shift digital'!$AO$7</c:f>
              <c:strCache>
                <c:ptCount val="1"/>
              </c:strCache>
            </c:strRef>
          </c:tx>
          <c:spPr>
            <a:solidFill>
              <a:schemeClr val="accent5"/>
            </a:solidFill>
            <a:ln>
              <a:noFill/>
            </a:ln>
            <a:effectLst/>
          </c:spPr>
          <c:invertIfNegative val="0"/>
          <c:cat>
            <c:multiLvlStrRef>
              <c:f>'per shift digital'!$AJ$8:$AJ$28</c:f>
            </c:multiLvlStrRef>
          </c:cat>
          <c:val>
            <c:numRef>
              <c:f>'per shift digital'!$AO$8:$AO$28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13E3-4406-83F5-BF40F3D34B7F}"/>
            </c:ext>
          </c:extLst>
        </c:ser>
        <c:ser>
          <c:idx val="5"/>
          <c:order val="5"/>
          <c:tx>
            <c:strRef>
              <c:f>'per shift digital'!$AP$7</c:f>
              <c:strCache>
                <c:ptCount val="1"/>
              </c:strCache>
            </c:strRef>
          </c:tx>
          <c:spPr>
            <a:solidFill>
              <a:schemeClr val="accent6"/>
            </a:solidFill>
            <a:ln>
              <a:noFill/>
            </a:ln>
            <a:effectLst/>
          </c:spPr>
          <c:invertIfNegative val="0"/>
          <c:cat>
            <c:multiLvlStrRef>
              <c:f>'per shift digital'!$AJ$8:$AJ$28</c:f>
            </c:multiLvlStrRef>
          </c:cat>
          <c:val>
            <c:numRef>
              <c:f>'per shift digital'!$AP$8:$AP$28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A-13E3-4406-83F5-BF40F3D34B7F}"/>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d/mm/yy;@"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0"/>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lgn="ctr">
              <a:defRPr sz="1800" b="0" i="0" u="none" strike="noStrike" kern="1200" baseline="0">
                <a:solidFill>
                  <a:srgbClr val="757575"/>
                </a:solidFill>
                <a:latin typeface="+mn-lt"/>
                <a:ea typeface="+mn-ea"/>
                <a:cs typeface="+mn-cs"/>
              </a:defRPr>
            </a:pPr>
            <a:r>
              <a:rPr lang="nl-NL" b="0">
                <a:solidFill>
                  <a:srgbClr val="757575"/>
                </a:solidFill>
                <a:latin typeface="+mn-lt"/>
              </a:rPr>
              <a:t>Evenings</a:t>
            </a:r>
          </a:p>
        </c:rich>
      </c:tx>
      <c:layout>
        <c:manualLayout>
          <c:xMode val="edge"/>
          <c:yMode val="edge"/>
          <c:x val="0.41864644436223997"/>
          <c:y val="3.0651340996168581E-2"/>
        </c:manualLayout>
      </c:layout>
      <c:overlay val="0"/>
      <c:spPr>
        <a:noFill/>
        <a:ln>
          <a:noFill/>
        </a:ln>
        <a:effectLst/>
      </c:spPr>
    </c:title>
    <c:autoTitleDeleted val="0"/>
    <c:plotArea>
      <c:layout/>
      <c:barChart>
        <c:barDir val="col"/>
        <c:grouping val="stacked"/>
        <c:varyColors val="1"/>
        <c:ser>
          <c:idx val="0"/>
          <c:order val="0"/>
          <c:tx>
            <c:strRef>
              <c:f>'per shift digital'!$AS$7</c:f>
              <c:strCache>
                <c:ptCount val="1"/>
              </c:strCache>
            </c:strRef>
          </c:tx>
          <c:spPr>
            <a:solidFill>
              <a:schemeClr val="accent1"/>
            </a:solidFill>
            <a:ln>
              <a:noFill/>
            </a:ln>
            <a:effectLst/>
          </c:spPr>
          <c:invertIfNegative val="0"/>
          <c:cat>
            <c:multiLvlStrRef>
              <c:f>'per shift digital'!$AR$8:$AR$28</c:f>
            </c:multiLvlStrRef>
          </c:cat>
          <c:val>
            <c:numRef>
              <c:f>'per shift digital'!$AS$8:$AS$28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D55-415C-8C7F-03D4F4EF0401}"/>
            </c:ext>
          </c:extLst>
        </c:ser>
        <c:ser>
          <c:idx val="1"/>
          <c:order val="1"/>
          <c:tx>
            <c:strRef>
              <c:f>'per shift digital'!$AT$7</c:f>
              <c:strCache>
                <c:ptCount val="1"/>
              </c:strCache>
            </c:strRef>
          </c:tx>
          <c:spPr>
            <a:solidFill>
              <a:schemeClr val="accent2"/>
            </a:solidFill>
            <a:ln>
              <a:noFill/>
            </a:ln>
            <a:effectLst/>
          </c:spPr>
          <c:invertIfNegative val="0"/>
          <c:cat>
            <c:multiLvlStrRef>
              <c:f>'per shift digital'!$AR$8:$AR$28</c:f>
            </c:multiLvlStrRef>
          </c:cat>
          <c:val>
            <c:numRef>
              <c:f>'per shift digital'!$AT$8:$AT$28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2D55-415C-8C7F-03D4F4EF0401}"/>
            </c:ext>
          </c:extLst>
        </c:ser>
        <c:ser>
          <c:idx val="2"/>
          <c:order val="2"/>
          <c:tx>
            <c:strRef>
              <c:f>'per shift digital'!$AU$7</c:f>
              <c:strCache>
                <c:ptCount val="1"/>
              </c:strCache>
            </c:strRef>
          </c:tx>
          <c:spPr>
            <a:solidFill>
              <a:schemeClr val="accent3"/>
            </a:solidFill>
            <a:ln>
              <a:noFill/>
            </a:ln>
            <a:effectLst/>
          </c:spPr>
          <c:invertIfNegative val="0"/>
          <c:cat>
            <c:multiLvlStrRef>
              <c:f>'per shift digital'!$AR$8:$AR$28</c:f>
            </c:multiLvlStrRef>
          </c:cat>
          <c:val>
            <c:numRef>
              <c:f>'per shift digital'!$AU$8:$AU$28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2D55-415C-8C7F-03D4F4EF0401}"/>
            </c:ext>
          </c:extLst>
        </c:ser>
        <c:ser>
          <c:idx val="3"/>
          <c:order val="3"/>
          <c:tx>
            <c:strRef>
              <c:f>'per shift digital'!$AV$7</c:f>
              <c:strCache>
                <c:ptCount val="1"/>
              </c:strCache>
            </c:strRef>
          </c:tx>
          <c:spPr>
            <a:solidFill>
              <a:schemeClr val="accent4"/>
            </a:solidFill>
            <a:ln>
              <a:noFill/>
            </a:ln>
            <a:effectLst/>
          </c:spPr>
          <c:invertIfNegative val="0"/>
          <c:cat>
            <c:multiLvlStrRef>
              <c:f>'per shift digital'!$AR$8:$AR$28</c:f>
            </c:multiLvlStrRef>
          </c:cat>
          <c:val>
            <c:numRef>
              <c:f>'per shift digital'!$AV$8:$AV$28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2D55-415C-8C7F-03D4F4EF0401}"/>
            </c:ext>
          </c:extLst>
        </c:ser>
        <c:ser>
          <c:idx val="4"/>
          <c:order val="4"/>
          <c:tx>
            <c:strRef>
              <c:f>'per shift digital'!$AW$7</c:f>
              <c:strCache>
                <c:ptCount val="1"/>
              </c:strCache>
            </c:strRef>
          </c:tx>
          <c:spPr>
            <a:solidFill>
              <a:schemeClr val="accent5"/>
            </a:solidFill>
            <a:ln>
              <a:noFill/>
            </a:ln>
            <a:effectLst/>
          </c:spPr>
          <c:invertIfNegative val="0"/>
          <c:cat>
            <c:multiLvlStrRef>
              <c:f>'per shift digital'!$AR$8:$AR$28</c:f>
            </c:multiLvlStrRef>
          </c:cat>
          <c:val>
            <c:numRef>
              <c:f>'per shift digital'!$AW$8:$AW$28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2D55-415C-8C7F-03D4F4EF0401}"/>
            </c:ext>
          </c:extLst>
        </c:ser>
        <c:ser>
          <c:idx val="5"/>
          <c:order val="5"/>
          <c:tx>
            <c:strRef>
              <c:f>'per shift digital'!$AX$7</c:f>
              <c:strCache>
                <c:ptCount val="1"/>
              </c:strCache>
            </c:strRef>
          </c:tx>
          <c:spPr>
            <a:solidFill>
              <a:schemeClr val="accent6"/>
            </a:solidFill>
            <a:ln>
              <a:noFill/>
            </a:ln>
            <a:effectLst/>
          </c:spPr>
          <c:invertIfNegative val="0"/>
          <c:cat>
            <c:multiLvlStrRef>
              <c:f>'per shift digital'!$AR$8:$AR$28</c:f>
            </c:multiLvlStrRef>
          </c:cat>
          <c:val>
            <c:numRef>
              <c:f>'per shift digital'!$AX$8:$AX$28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2D55-415C-8C7F-03D4F4EF0401}"/>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d/mm/yy;@"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0"/>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800" b="0" i="0" u="none" strike="noStrike" kern="1200" baseline="0">
                <a:solidFill>
                  <a:srgbClr val="757575"/>
                </a:solidFill>
                <a:latin typeface="+mn-lt"/>
                <a:ea typeface="+mn-ea"/>
                <a:cs typeface="+mn-cs"/>
              </a:defRPr>
            </a:pPr>
            <a:r>
              <a:rPr lang="nl-NL" b="0">
                <a:solidFill>
                  <a:srgbClr val="757575"/>
                </a:solidFill>
                <a:latin typeface="+mn-lt"/>
              </a:rPr>
              <a:t>Nights</a:t>
            </a:r>
          </a:p>
        </c:rich>
      </c:tx>
      <c:overlay val="0"/>
      <c:spPr>
        <a:noFill/>
        <a:ln>
          <a:noFill/>
        </a:ln>
        <a:effectLst/>
      </c:spPr>
    </c:title>
    <c:autoTitleDeleted val="0"/>
    <c:plotArea>
      <c:layout/>
      <c:barChart>
        <c:barDir val="col"/>
        <c:grouping val="stacked"/>
        <c:varyColors val="1"/>
        <c:ser>
          <c:idx val="0"/>
          <c:order val="0"/>
          <c:tx>
            <c:strRef>
              <c:f>'per shift digital'!$BA$7</c:f>
              <c:strCache>
                <c:ptCount val="1"/>
              </c:strCache>
            </c:strRef>
          </c:tx>
          <c:spPr>
            <a:solidFill>
              <a:schemeClr val="accent1"/>
            </a:solidFill>
            <a:ln>
              <a:noFill/>
            </a:ln>
            <a:effectLst/>
          </c:spPr>
          <c:invertIfNegative val="0"/>
          <c:cat>
            <c:multiLvlStrRef>
              <c:f>'per shift digital'!$AZ$8:$AZ$28</c:f>
            </c:multiLvlStrRef>
          </c:cat>
          <c:val>
            <c:numRef>
              <c:f>'per shift digital'!$BA$8:$BA$28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0706-4E17-B54F-EF448C2C0A04}"/>
            </c:ext>
          </c:extLst>
        </c:ser>
        <c:ser>
          <c:idx val="1"/>
          <c:order val="1"/>
          <c:tx>
            <c:strRef>
              <c:f>'per shift digital'!$BB$7</c:f>
              <c:strCache>
                <c:ptCount val="1"/>
              </c:strCache>
            </c:strRef>
          </c:tx>
          <c:spPr>
            <a:solidFill>
              <a:schemeClr val="accent2"/>
            </a:solidFill>
            <a:ln>
              <a:noFill/>
            </a:ln>
            <a:effectLst/>
          </c:spPr>
          <c:invertIfNegative val="0"/>
          <c:cat>
            <c:multiLvlStrRef>
              <c:f>'per shift digital'!$AZ$8:$AZ$28</c:f>
            </c:multiLvlStrRef>
          </c:cat>
          <c:val>
            <c:numRef>
              <c:f>'per shift digital'!$BB$8:$BB$28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0706-4E17-B54F-EF448C2C0A04}"/>
            </c:ext>
          </c:extLst>
        </c:ser>
        <c:ser>
          <c:idx val="2"/>
          <c:order val="2"/>
          <c:tx>
            <c:strRef>
              <c:f>'per shift digital'!$BC$7</c:f>
              <c:strCache>
                <c:ptCount val="1"/>
              </c:strCache>
            </c:strRef>
          </c:tx>
          <c:spPr>
            <a:solidFill>
              <a:schemeClr val="accent3"/>
            </a:solidFill>
            <a:ln>
              <a:noFill/>
            </a:ln>
            <a:effectLst/>
          </c:spPr>
          <c:invertIfNegative val="0"/>
          <c:cat>
            <c:multiLvlStrRef>
              <c:f>'per shift digital'!$AZ$8:$AZ$28</c:f>
            </c:multiLvlStrRef>
          </c:cat>
          <c:val>
            <c:numRef>
              <c:f>'per shift digital'!$BC$8:$BC$28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0706-4E17-B54F-EF448C2C0A04}"/>
            </c:ext>
          </c:extLst>
        </c:ser>
        <c:ser>
          <c:idx val="3"/>
          <c:order val="3"/>
          <c:tx>
            <c:strRef>
              <c:f>'per shift digital'!$BD$7</c:f>
              <c:strCache>
                <c:ptCount val="1"/>
              </c:strCache>
            </c:strRef>
          </c:tx>
          <c:spPr>
            <a:solidFill>
              <a:schemeClr val="accent4"/>
            </a:solidFill>
            <a:ln>
              <a:noFill/>
            </a:ln>
            <a:effectLst/>
          </c:spPr>
          <c:invertIfNegative val="0"/>
          <c:cat>
            <c:multiLvlStrRef>
              <c:f>'per shift digital'!$AZ$8:$AZ$28</c:f>
            </c:multiLvlStrRef>
          </c:cat>
          <c:val>
            <c:numRef>
              <c:f>'per shift digital'!$BD$8:$BD$28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0706-4E17-B54F-EF448C2C0A04}"/>
            </c:ext>
          </c:extLst>
        </c:ser>
        <c:ser>
          <c:idx val="4"/>
          <c:order val="4"/>
          <c:tx>
            <c:strRef>
              <c:f>'per shift digital'!$BE$7</c:f>
              <c:strCache>
                <c:ptCount val="1"/>
              </c:strCache>
            </c:strRef>
          </c:tx>
          <c:spPr>
            <a:solidFill>
              <a:schemeClr val="accent5"/>
            </a:solidFill>
            <a:ln>
              <a:noFill/>
            </a:ln>
            <a:effectLst/>
          </c:spPr>
          <c:invertIfNegative val="0"/>
          <c:cat>
            <c:multiLvlStrRef>
              <c:f>'per shift digital'!$AZ$8:$AZ$28</c:f>
            </c:multiLvlStrRef>
          </c:cat>
          <c:val>
            <c:numRef>
              <c:f>'per shift digital'!$BE$8:$BE$28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0706-4E17-B54F-EF448C2C0A04}"/>
            </c:ext>
          </c:extLst>
        </c:ser>
        <c:ser>
          <c:idx val="5"/>
          <c:order val="5"/>
          <c:tx>
            <c:strRef>
              <c:f>'per shift digital'!$BF$7</c:f>
              <c:strCache>
                <c:ptCount val="1"/>
              </c:strCache>
            </c:strRef>
          </c:tx>
          <c:spPr>
            <a:solidFill>
              <a:schemeClr val="accent6"/>
            </a:solidFill>
            <a:ln>
              <a:noFill/>
            </a:ln>
            <a:effectLst/>
          </c:spPr>
          <c:invertIfNegative val="0"/>
          <c:cat>
            <c:multiLvlStrRef>
              <c:f>'per shift digital'!$AZ$8:$AZ$28</c:f>
            </c:multiLvlStrRef>
          </c:cat>
          <c:val>
            <c:numRef>
              <c:f>'per shift digital'!$BF$8:$BF$28</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0706-4E17-B54F-EF448C2C0A04}"/>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d/mm/yy;@"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0"/>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800" b="0" i="0" u="none" strike="noStrike" kern="1200" baseline="0">
                <a:solidFill>
                  <a:srgbClr val="757575"/>
                </a:solidFill>
                <a:latin typeface="+mn-lt"/>
                <a:ea typeface="+mn-ea"/>
                <a:cs typeface="+mn-cs"/>
              </a:defRPr>
            </a:pPr>
            <a:r>
              <a:rPr lang="nl-NL" b="0">
                <a:solidFill>
                  <a:srgbClr val="757575"/>
                </a:solidFill>
                <a:latin typeface="+mn-lt"/>
              </a:rPr>
              <a:t>First week</a:t>
            </a:r>
          </a:p>
        </c:rich>
      </c:tx>
      <c:overlay val="0"/>
      <c:spPr>
        <a:noFill/>
        <a:ln>
          <a:noFill/>
        </a:ln>
        <a:effectLst/>
      </c:spPr>
    </c:title>
    <c:autoTitleDeleted val="0"/>
    <c:plotArea>
      <c:layout/>
      <c:barChart>
        <c:barDir val="col"/>
        <c:grouping val="stacked"/>
        <c:varyColors val="1"/>
        <c:ser>
          <c:idx val="0"/>
          <c:order val="0"/>
          <c:tx>
            <c:strRef>
              <c:f>'per shift digital'!$AB$42</c:f>
              <c:strCache>
                <c:ptCount val="1"/>
              </c:strCache>
            </c:strRef>
          </c:tx>
          <c:spPr>
            <a:solidFill>
              <a:schemeClr val="accent1"/>
            </a:solidFill>
            <a:ln>
              <a:noFill/>
            </a:ln>
            <a:effectLst/>
          </c:spPr>
          <c:invertIfNegative val="0"/>
          <c:cat>
            <c:multiLvlStrRef>
              <c:f>'per shift digital'!$AC$41:$BD$41</c:f>
            </c:multiLvlStrRef>
          </c:cat>
          <c:val>
            <c:numRef>
              <c:f>'per shift digital'!$AC$42:$BD$42</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CCE9-4F64-B49B-ABFAB5823FF9}"/>
            </c:ext>
          </c:extLst>
        </c:ser>
        <c:ser>
          <c:idx val="1"/>
          <c:order val="1"/>
          <c:tx>
            <c:strRef>
              <c:f>'per shift digital'!$AB$43</c:f>
              <c:strCache>
                <c:ptCount val="1"/>
              </c:strCache>
            </c:strRef>
          </c:tx>
          <c:spPr>
            <a:solidFill>
              <a:schemeClr val="accent2"/>
            </a:solidFill>
            <a:ln>
              <a:noFill/>
            </a:ln>
            <a:effectLst/>
          </c:spPr>
          <c:invertIfNegative val="0"/>
          <c:cat>
            <c:multiLvlStrRef>
              <c:f>'per shift digital'!$AC$41:$BD$41</c:f>
            </c:multiLvlStrRef>
          </c:cat>
          <c:val>
            <c:numRef>
              <c:f>'per shift digital'!$AC$43:$BD$43</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1-CCE9-4F64-B49B-ABFAB5823FF9}"/>
            </c:ext>
          </c:extLst>
        </c:ser>
        <c:ser>
          <c:idx val="2"/>
          <c:order val="2"/>
          <c:tx>
            <c:strRef>
              <c:f>'per shift digital'!$AB$44</c:f>
              <c:strCache>
                <c:ptCount val="1"/>
              </c:strCache>
            </c:strRef>
          </c:tx>
          <c:spPr>
            <a:solidFill>
              <a:schemeClr val="accent3"/>
            </a:solidFill>
            <a:ln>
              <a:noFill/>
            </a:ln>
            <a:effectLst/>
          </c:spPr>
          <c:invertIfNegative val="0"/>
          <c:cat>
            <c:multiLvlStrRef>
              <c:f>'per shift digital'!$AC$41:$BD$41</c:f>
            </c:multiLvlStrRef>
          </c:cat>
          <c:val>
            <c:numRef>
              <c:f>'per shift digital'!$AC$44:$BD$44</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CCE9-4F64-B49B-ABFAB5823FF9}"/>
            </c:ext>
          </c:extLst>
        </c:ser>
        <c:ser>
          <c:idx val="3"/>
          <c:order val="3"/>
          <c:tx>
            <c:strRef>
              <c:f>'per shift digital'!$AB$45</c:f>
              <c:strCache>
                <c:ptCount val="1"/>
              </c:strCache>
            </c:strRef>
          </c:tx>
          <c:spPr>
            <a:solidFill>
              <a:schemeClr val="accent4"/>
            </a:solidFill>
            <a:ln>
              <a:noFill/>
            </a:ln>
            <a:effectLst/>
          </c:spPr>
          <c:invertIfNegative val="0"/>
          <c:cat>
            <c:multiLvlStrRef>
              <c:f>'per shift digital'!$AC$41:$BD$41</c:f>
            </c:multiLvlStrRef>
          </c:cat>
          <c:val>
            <c:numRef>
              <c:f>'per shift digital'!$AC$45:$BD$45</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3-CCE9-4F64-B49B-ABFAB5823FF9}"/>
            </c:ext>
          </c:extLst>
        </c:ser>
        <c:ser>
          <c:idx val="4"/>
          <c:order val="4"/>
          <c:tx>
            <c:strRef>
              <c:f>'per shift digital'!$AB$46</c:f>
              <c:strCache>
                <c:ptCount val="1"/>
              </c:strCache>
            </c:strRef>
          </c:tx>
          <c:spPr>
            <a:solidFill>
              <a:schemeClr val="accent5"/>
            </a:solidFill>
            <a:ln>
              <a:noFill/>
            </a:ln>
            <a:effectLst/>
          </c:spPr>
          <c:invertIfNegative val="0"/>
          <c:cat>
            <c:multiLvlStrRef>
              <c:f>'per shift digital'!$AC$41:$BD$41</c:f>
            </c:multiLvlStrRef>
          </c:cat>
          <c:val>
            <c:numRef>
              <c:f>'per shift digital'!$AC$46:$BD$46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4-CCE9-4F64-B49B-ABFAB5823FF9}"/>
            </c:ext>
          </c:extLst>
        </c:ser>
        <c:ser>
          <c:idx val="5"/>
          <c:order val="5"/>
          <c:tx>
            <c:strRef>
              <c:f>'per shift digital'!$AB$47</c:f>
              <c:strCache>
                <c:ptCount val="1"/>
              </c:strCache>
            </c:strRef>
          </c:tx>
          <c:spPr>
            <a:solidFill>
              <a:schemeClr val="accent6"/>
            </a:solidFill>
            <a:ln>
              <a:noFill/>
            </a:ln>
            <a:effectLst/>
          </c:spPr>
          <c:invertIfNegative val="0"/>
          <c:cat>
            <c:multiLvlStrRef>
              <c:f>'per shift digital'!$AC$41:$BD$41</c:f>
            </c:multiLvlStrRef>
          </c:cat>
          <c:val>
            <c:numRef>
              <c:f>'per shift digital'!$AC$47:$BD$47</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D-CCE9-4F64-B49B-ABFAB5823FF9}"/>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0"/>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800" b="0" i="0" u="none" strike="noStrike" kern="1200" baseline="0">
                <a:solidFill>
                  <a:srgbClr val="757575"/>
                </a:solidFill>
                <a:latin typeface="+mn-lt"/>
                <a:ea typeface="+mn-ea"/>
                <a:cs typeface="+mn-cs"/>
              </a:defRPr>
            </a:pPr>
            <a:r>
              <a:rPr lang="nl-NL" b="0">
                <a:solidFill>
                  <a:srgbClr val="757575"/>
                </a:solidFill>
                <a:latin typeface="+mn-lt"/>
              </a:rPr>
              <a:t>Second week</a:t>
            </a:r>
          </a:p>
        </c:rich>
      </c:tx>
      <c:overlay val="0"/>
      <c:spPr>
        <a:noFill/>
        <a:ln>
          <a:noFill/>
        </a:ln>
        <a:effectLst/>
      </c:spPr>
    </c:title>
    <c:autoTitleDeleted val="0"/>
    <c:plotArea>
      <c:layout/>
      <c:barChart>
        <c:barDir val="col"/>
        <c:grouping val="stacked"/>
        <c:varyColors val="1"/>
        <c:ser>
          <c:idx val="0"/>
          <c:order val="0"/>
          <c:tx>
            <c:strRef>
              <c:f>'per shift digital'!$AB$51</c:f>
              <c:strCache>
                <c:ptCount val="1"/>
              </c:strCache>
            </c:strRef>
          </c:tx>
          <c:spPr>
            <a:solidFill>
              <a:schemeClr val="accent1"/>
            </a:solidFill>
            <a:ln>
              <a:noFill/>
            </a:ln>
            <a:effectLst/>
          </c:spPr>
          <c:invertIfNegative val="0"/>
          <c:cat>
            <c:multiLvlStrRef>
              <c:f>'per shift digital'!$AC$50:$BD$50</c:f>
            </c:multiLvlStrRef>
          </c:cat>
          <c:val>
            <c:numRef>
              <c:f>'per shift digital'!$AC$51:$BD$51</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280D-46D8-B4BD-80C808F95459}"/>
            </c:ext>
          </c:extLst>
        </c:ser>
        <c:ser>
          <c:idx val="1"/>
          <c:order val="1"/>
          <c:tx>
            <c:strRef>
              <c:f>'per shift digital'!$AB$52</c:f>
              <c:strCache>
                <c:ptCount val="1"/>
              </c:strCache>
            </c:strRef>
          </c:tx>
          <c:spPr>
            <a:solidFill>
              <a:schemeClr val="accent2"/>
            </a:solidFill>
            <a:ln>
              <a:noFill/>
            </a:ln>
            <a:effectLst/>
          </c:spPr>
          <c:invertIfNegative val="0"/>
          <c:cat>
            <c:multiLvlStrRef>
              <c:f>'per shift digital'!$AC$50:$BD$50</c:f>
            </c:multiLvlStrRef>
          </c:cat>
          <c:val>
            <c:numRef>
              <c:f>'per shift digital'!$AC$52:$BD$52</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1-280D-46D8-B4BD-80C808F95459}"/>
            </c:ext>
          </c:extLst>
        </c:ser>
        <c:ser>
          <c:idx val="2"/>
          <c:order val="2"/>
          <c:tx>
            <c:strRef>
              <c:f>'per shift digital'!$AB$53</c:f>
              <c:strCache>
                <c:ptCount val="1"/>
              </c:strCache>
            </c:strRef>
          </c:tx>
          <c:spPr>
            <a:solidFill>
              <a:schemeClr val="accent3"/>
            </a:solidFill>
            <a:ln>
              <a:noFill/>
            </a:ln>
            <a:effectLst/>
          </c:spPr>
          <c:invertIfNegative val="0"/>
          <c:cat>
            <c:multiLvlStrRef>
              <c:f>'per shift digital'!$AC$50:$BD$50</c:f>
            </c:multiLvlStrRef>
          </c:cat>
          <c:val>
            <c:numRef>
              <c:f>'per shift digital'!$AC$53:$BD$53</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280D-46D8-B4BD-80C808F95459}"/>
            </c:ext>
          </c:extLst>
        </c:ser>
        <c:ser>
          <c:idx val="3"/>
          <c:order val="3"/>
          <c:tx>
            <c:strRef>
              <c:f>'per shift digital'!$AB$54</c:f>
              <c:strCache>
                <c:ptCount val="1"/>
              </c:strCache>
            </c:strRef>
          </c:tx>
          <c:spPr>
            <a:solidFill>
              <a:schemeClr val="accent4"/>
            </a:solidFill>
            <a:ln>
              <a:noFill/>
            </a:ln>
            <a:effectLst/>
          </c:spPr>
          <c:invertIfNegative val="0"/>
          <c:cat>
            <c:multiLvlStrRef>
              <c:f>'per shift digital'!$AC$50:$BD$50</c:f>
            </c:multiLvlStrRef>
          </c:cat>
          <c:val>
            <c:numRef>
              <c:f>'per shift digital'!$AC$54:$BD$54</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3-280D-46D8-B4BD-80C808F95459}"/>
            </c:ext>
          </c:extLst>
        </c:ser>
        <c:ser>
          <c:idx val="4"/>
          <c:order val="4"/>
          <c:tx>
            <c:strRef>
              <c:f>'per shift digital'!$AB$55</c:f>
              <c:strCache>
                <c:ptCount val="1"/>
              </c:strCache>
            </c:strRef>
          </c:tx>
          <c:spPr>
            <a:solidFill>
              <a:schemeClr val="accent5"/>
            </a:solidFill>
            <a:ln>
              <a:noFill/>
            </a:ln>
            <a:effectLst/>
          </c:spPr>
          <c:invertIfNegative val="0"/>
          <c:cat>
            <c:multiLvlStrRef>
              <c:f>'per shift digital'!$AC$50:$BD$50</c:f>
            </c:multiLvlStrRef>
          </c:cat>
          <c:val>
            <c:numRef>
              <c:f>'per shift digital'!$AC$55:$BD$55</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4-280D-46D8-B4BD-80C808F95459}"/>
            </c:ext>
          </c:extLst>
        </c:ser>
        <c:ser>
          <c:idx val="5"/>
          <c:order val="5"/>
          <c:tx>
            <c:strRef>
              <c:f>'per shift digital'!$AB$56</c:f>
              <c:strCache>
                <c:ptCount val="1"/>
              </c:strCache>
            </c:strRef>
          </c:tx>
          <c:spPr>
            <a:solidFill>
              <a:schemeClr val="accent6"/>
            </a:solidFill>
            <a:ln>
              <a:noFill/>
            </a:ln>
            <a:effectLst/>
          </c:spPr>
          <c:invertIfNegative val="0"/>
          <c:cat>
            <c:multiLvlStrRef>
              <c:f>'per shift digital'!$AC$50:$BD$50</c:f>
            </c:multiLvlStrRef>
          </c:cat>
          <c:val>
            <c:numRef>
              <c:f>'per shift digital'!$AC$56:$BD$56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280D-46D8-B4BD-80C808F95459}"/>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0"/>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800" b="0" i="0" u="none" strike="noStrike" kern="1200" baseline="0">
                <a:solidFill>
                  <a:srgbClr val="757575"/>
                </a:solidFill>
                <a:latin typeface="+mn-lt"/>
                <a:ea typeface="+mn-ea"/>
                <a:cs typeface="+mn-cs"/>
              </a:defRPr>
            </a:pPr>
            <a:r>
              <a:rPr lang="nl-NL" b="0">
                <a:solidFill>
                  <a:srgbClr val="757575"/>
                </a:solidFill>
                <a:latin typeface="+mn-lt"/>
              </a:rPr>
              <a:t>Third week</a:t>
            </a:r>
          </a:p>
        </c:rich>
      </c:tx>
      <c:overlay val="0"/>
      <c:spPr>
        <a:noFill/>
        <a:ln>
          <a:noFill/>
        </a:ln>
        <a:effectLst/>
      </c:spPr>
    </c:title>
    <c:autoTitleDeleted val="0"/>
    <c:plotArea>
      <c:layout/>
      <c:barChart>
        <c:barDir val="col"/>
        <c:grouping val="stacked"/>
        <c:varyColors val="1"/>
        <c:ser>
          <c:idx val="0"/>
          <c:order val="0"/>
          <c:tx>
            <c:strRef>
              <c:f>'per shift digital'!$AB$60</c:f>
              <c:strCache>
                <c:ptCount val="1"/>
              </c:strCache>
            </c:strRef>
          </c:tx>
          <c:spPr>
            <a:solidFill>
              <a:schemeClr val="accent1"/>
            </a:solidFill>
            <a:ln>
              <a:noFill/>
            </a:ln>
            <a:effectLst/>
          </c:spPr>
          <c:invertIfNegative val="0"/>
          <c:cat>
            <c:multiLvlStrRef>
              <c:f>'per shift digital'!$AC$59:$BD$59</c:f>
            </c:multiLvlStrRef>
          </c:cat>
          <c:val>
            <c:numRef>
              <c:f>'per shift digital'!$AC$60:$BD$60</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176D-4F75-AC2F-8A88E0DBD710}"/>
            </c:ext>
          </c:extLst>
        </c:ser>
        <c:ser>
          <c:idx val="1"/>
          <c:order val="1"/>
          <c:tx>
            <c:strRef>
              <c:f>'per shift digital'!$AB$61</c:f>
              <c:strCache>
                <c:ptCount val="1"/>
              </c:strCache>
            </c:strRef>
          </c:tx>
          <c:spPr>
            <a:solidFill>
              <a:schemeClr val="accent2"/>
            </a:solidFill>
            <a:ln>
              <a:noFill/>
            </a:ln>
            <a:effectLst/>
          </c:spPr>
          <c:invertIfNegative val="0"/>
          <c:cat>
            <c:multiLvlStrRef>
              <c:f>'per shift digital'!$AC$59:$BD$59</c:f>
            </c:multiLvlStrRef>
          </c:cat>
          <c:val>
            <c:numRef>
              <c:f>'per shift digital'!$AC$61:$BD$61</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9-176D-4F75-AC2F-8A88E0DBD710}"/>
            </c:ext>
          </c:extLst>
        </c:ser>
        <c:ser>
          <c:idx val="2"/>
          <c:order val="2"/>
          <c:tx>
            <c:strRef>
              <c:f>'per shift digital'!$AB$62</c:f>
              <c:strCache>
                <c:ptCount val="1"/>
              </c:strCache>
            </c:strRef>
          </c:tx>
          <c:spPr>
            <a:solidFill>
              <a:schemeClr val="accent3"/>
            </a:solidFill>
            <a:ln>
              <a:noFill/>
            </a:ln>
            <a:effectLst/>
          </c:spPr>
          <c:invertIfNegative val="0"/>
          <c:cat>
            <c:multiLvlStrRef>
              <c:f>'per shift digital'!$AC$59:$BD$59</c:f>
            </c:multiLvlStrRef>
          </c:cat>
          <c:val>
            <c:numRef>
              <c:f>'per shift digital'!$AC$62:$BD$62</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A-176D-4F75-AC2F-8A88E0DBD710}"/>
            </c:ext>
          </c:extLst>
        </c:ser>
        <c:ser>
          <c:idx val="3"/>
          <c:order val="3"/>
          <c:tx>
            <c:strRef>
              <c:f>'per shift digital'!$AB$63</c:f>
              <c:strCache>
                <c:ptCount val="1"/>
              </c:strCache>
            </c:strRef>
          </c:tx>
          <c:spPr>
            <a:solidFill>
              <a:schemeClr val="accent4"/>
            </a:solidFill>
            <a:ln>
              <a:noFill/>
            </a:ln>
            <a:effectLst/>
          </c:spPr>
          <c:invertIfNegative val="0"/>
          <c:cat>
            <c:multiLvlStrRef>
              <c:f>'per shift digital'!$AC$59:$BD$59</c:f>
            </c:multiLvlStrRef>
          </c:cat>
          <c:val>
            <c:numRef>
              <c:f>'per shift digital'!$AC$63:$BD$63</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B-176D-4F75-AC2F-8A88E0DBD710}"/>
            </c:ext>
          </c:extLst>
        </c:ser>
        <c:ser>
          <c:idx val="4"/>
          <c:order val="4"/>
          <c:tx>
            <c:strRef>
              <c:f>'per shift digital'!$AB$64</c:f>
              <c:strCache>
                <c:ptCount val="1"/>
              </c:strCache>
            </c:strRef>
          </c:tx>
          <c:spPr>
            <a:solidFill>
              <a:schemeClr val="accent5"/>
            </a:solidFill>
            <a:ln>
              <a:noFill/>
            </a:ln>
            <a:effectLst/>
          </c:spPr>
          <c:invertIfNegative val="0"/>
          <c:cat>
            <c:multiLvlStrRef>
              <c:f>'per shift digital'!$AC$59:$BD$59</c:f>
            </c:multiLvlStrRef>
          </c:cat>
          <c:val>
            <c:numRef>
              <c:f>'per shift digital'!$AC$64:$BD$64</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C-176D-4F75-AC2F-8A88E0DBD710}"/>
            </c:ext>
          </c:extLst>
        </c:ser>
        <c:ser>
          <c:idx val="5"/>
          <c:order val="5"/>
          <c:tx>
            <c:strRef>
              <c:f>'per shift digital'!$AB$65</c:f>
              <c:strCache>
                <c:ptCount val="1"/>
              </c:strCache>
            </c:strRef>
          </c:tx>
          <c:spPr>
            <a:solidFill>
              <a:schemeClr val="accent6"/>
            </a:solidFill>
            <a:ln>
              <a:noFill/>
            </a:ln>
            <a:effectLst/>
          </c:spPr>
          <c:invertIfNegative val="0"/>
          <c:cat>
            <c:multiLvlStrRef>
              <c:f>'per shift digital'!$AC$59:$BD$59</c:f>
            </c:multiLvlStrRef>
          </c:cat>
          <c:val>
            <c:numRef>
              <c:f>'per shift digital'!$AC$65:$BD$65</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D-176D-4F75-AC2F-8A88E0DBD710}"/>
            </c:ext>
          </c:extLst>
        </c:ser>
        <c:dLbls>
          <c:showLegendKey val="0"/>
          <c:showVal val="0"/>
          <c:showCatName val="0"/>
          <c:showSerName val="0"/>
          <c:showPercent val="0"/>
          <c:showBubbleSize val="0"/>
        </c:dLbls>
        <c:gapWidth val="0"/>
        <c:overlap val="100"/>
        <c:axId val="86098131"/>
        <c:axId val="155589575"/>
      </c:barChart>
      <c:catAx>
        <c:axId val="8609813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5589575"/>
        <c:crosses val="autoZero"/>
        <c:auto val="1"/>
        <c:lblAlgn val="ctr"/>
        <c:lblOffset val="100"/>
        <c:noMultiLvlLbl val="0"/>
      </c:catAx>
      <c:valAx>
        <c:axId val="1555895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rich>
          </c:tx>
          <c:overlay val="0"/>
          <c:spPr>
            <a:noFill/>
            <a:ln>
              <a:noFill/>
            </a:ln>
            <a:effectLst/>
          </c:sp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098131"/>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rt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image" Target="../media/image1.png"/><Relationship Id="rId1" Type="http://schemas.openxmlformats.org/officeDocument/2006/relationships/chart" Target="../charts/chart2.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71525" cy="2190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28700" cy="295275"/>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0</xdr:col>
      <xdr:colOff>76199</xdr:colOff>
      <xdr:row>12</xdr:row>
      <xdr:rowOff>128587</xdr:rowOff>
    </xdr:from>
    <xdr:to>
      <xdr:col>23</xdr:col>
      <xdr:colOff>200024</xdr:colOff>
      <xdr:row>34</xdr:row>
      <xdr:rowOff>9525</xdr:rowOff>
    </xdr:to>
    <xdr:graphicFrame macro="">
      <xdr:nvGraphicFramePr>
        <xdr:cNvPr id="6" name="Grafiek 5">
          <a:extLst>
            <a:ext uri="{FF2B5EF4-FFF2-40B4-BE49-F238E27FC236}">
              <a16:creationId xmlns:a16="http://schemas.microsoft.com/office/drawing/2014/main" id="{28DFC149-CDC1-401D-A673-A2387E5BFB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42925" cy="1524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39</xdr:row>
      <xdr:rowOff>28575</xdr:rowOff>
    </xdr:from>
    <xdr:ext cx="5848350" cy="2981325"/>
    <xdr:graphicFrame macro="">
      <xdr:nvGraphicFramePr>
        <xdr:cNvPr id="6" name="Chart 6" title="Diagram">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0</xdr:colOff>
      <xdr:row>0</xdr:row>
      <xdr:rowOff>0</xdr:rowOff>
    </xdr:from>
    <xdr:ext cx="504825" cy="142875"/>
    <xdr:pic>
      <xdr:nvPicPr>
        <xdr:cNvPr id="10" name="image1.png">
          <a:extLst>
            <a:ext uri="{FF2B5EF4-FFF2-40B4-BE49-F238E27FC236}">
              <a16:creationId xmlns:a16="http://schemas.microsoft.com/office/drawing/2014/main" id="{00000000-0008-0000-04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28</xdr:col>
      <xdr:colOff>85725</xdr:colOff>
      <xdr:row>0</xdr:row>
      <xdr:rowOff>19051</xdr:rowOff>
    </xdr:from>
    <xdr:ext cx="5667375" cy="2133599"/>
    <xdr:graphicFrame macro="">
      <xdr:nvGraphicFramePr>
        <xdr:cNvPr id="12" name="Chart 6" title="Diagram">
          <a:extLst>
            <a:ext uri="{FF2B5EF4-FFF2-40B4-BE49-F238E27FC236}">
              <a16:creationId xmlns:a16="http://schemas.microsoft.com/office/drawing/2014/main" id="{F52F09E1-07EF-448E-B18F-BB36A5000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28</xdr:col>
      <xdr:colOff>47625</xdr:colOff>
      <xdr:row>10</xdr:row>
      <xdr:rowOff>28576</xdr:rowOff>
    </xdr:from>
    <xdr:ext cx="5705475" cy="2200274"/>
    <xdr:graphicFrame macro="">
      <xdr:nvGraphicFramePr>
        <xdr:cNvPr id="13" name="Chart 6" title="Diagram">
          <a:extLst>
            <a:ext uri="{FF2B5EF4-FFF2-40B4-BE49-F238E27FC236}">
              <a16:creationId xmlns:a16="http://schemas.microsoft.com/office/drawing/2014/main" id="{9213380A-C3E5-4C04-A1AA-BE557C03D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28</xdr:col>
      <xdr:colOff>57150</xdr:colOff>
      <xdr:row>23</xdr:row>
      <xdr:rowOff>123824</xdr:rowOff>
    </xdr:from>
    <xdr:ext cx="5676900" cy="2486025"/>
    <xdr:graphicFrame macro="">
      <xdr:nvGraphicFramePr>
        <xdr:cNvPr id="14" name="Chart 6" title="Diagram">
          <a:extLst>
            <a:ext uri="{FF2B5EF4-FFF2-40B4-BE49-F238E27FC236}">
              <a16:creationId xmlns:a16="http://schemas.microsoft.com/office/drawing/2014/main" id="{29F8715F-2632-450C-AC99-EAC74A316D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28</xdr:col>
      <xdr:colOff>47625</xdr:colOff>
      <xdr:row>55</xdr:row>
      <xdr:rowOff>28575</xdr:rowOff>
    </xdr:from>
    <xdr:ext cx="5638800" cy="2466975"/>
    <xdr:graphicFrame macro="">
      <xdr:nvGraphicFramePr>
        <xdr:cNvPr id="15" name="Chart 6" title="Diagram">
          <a:extLst>
            <a:ext uri="{FF2B5EF4-FFF2-40B4-BE49-F238E27FC236}">
              <a16:creationId xmlns:a16="http://schemas.microsoft.com/office/drawing/2014/main" id="{06AD92BF-6515-4CCF-A5C4-D472AC631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44</xdr:col>
      <xdr:colOff>57150</xdr:colOff>
      <xdr:row>0</xdr:row>
      <xdr:rowOff>19050</xdr:rowOff>
    </xdr:from>
    <xdr:ext cx="5781675" cy="3133725"/>
    <xdr:graphicFrame macro="">
      <xdr:nvGraphicFramePr>
        <xdr:cNvPr id="16" name="Chart 6" title="Diagram">
          <a:extLst>
            <a:ext uri="{FF2B5EF4-FFF2-40B4-BE49-F238E27FC236}">
              <a16:creationId xmlns:a16="http://schemas.microsoft.com/office/drawing/2014/main" id="{B8737DF6-E857-4850-852E-D9E8BACD69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44</xdr:col>
      <xdr:colOff>38100</xdr:colOff>
      <xdr:row>16</xdr:row>
      <xdr:rowOff>76200</xdr:rowOff>
    </xdr:from>
    <xdr:ext cx="5819775" cy="3133725"/>
    <xdr:graphicFrame macro="">
      <xdr:nvGraphicFramePr>
        <xdr:cNvPr id="17" name="Chart 6" title="Diagram">
          <a:extLst>
            <a:ext uri="{FF2B5EF4-FFF2-40B4-BE49-F238E27FC236}">
              <a16:creationId xmlns:a16="http://schemas.microsoft.com/office/drawing/2014/main" id="{778F7D7C-61D7-4659-99EC-EC021B9B1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44</xdr:col>
      <xdr:colOff>9525</xdr:colOff>
      <xdr:row>50</xdr:row>
      <xdr:rowOff>57151</xdr:rowOff>
    </xdr:from>
    <xdr:ext cx="5829300" cy="3067050"/>
    <xdr:graphicFrame macro="">
      <xdr:nvGraphicFramePr>
        <xdr:cNvPr id="18" name="Chart 6" title="Diagram">
          <a:extLst>
            <a:ext uri="{FF2B5EF4-FFF2-40B4-BE49-F238E27FC236}">
              <a16:creationId xmlns:a16="http://schemas.microsoft.com/office/drawing/2014/main" id="{B8B335A7-3A41-4174-8684-FBD03C0F0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857250" cy="24765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disdat.co.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disdat.co.u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disdat.co.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disdat.co.u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disdat.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6"/>
  <sheetViews>
    <sheetView tabSelected="1" workbookViewId="0">
      <selection activeCell="E3" sqref="E3"/>
    </sheetView>
  </sheetViews>
  <sheetFormatPr defaultColWidth="14.453125" defaultRowHeight="15.75" customHeight="1"/>
  <cols>
    <col min="1" max="1" width="91.453125" customWidth="1"/>
  </cols>
  <sheetData>
    <row r="1" spans="1:1" ht="15.75" customHeight="1">
      <c r="A1" s="102" t="s">
        <v>63</v>
      </c>
    </row>
    <row r="2" spans="1:1" ht="50">
      <c r="A2" s="64" t="s">
        <v>64</v>
      </c>
    </row>
    <row r="3" spans="1:1" ht="175.5">
      <c r="A3" s="103" t="s">
        <v>60</v>
      </c>
    </row>
    <row r="4" spans="1:1" ht="163">
      <c r="A4" s="103" t="s">
        <v>61</v>
      </c>
    </row>
    <row r="5" spans="1:1" ht="88">
      <c r="A5" s="103" t="s">
        <v>62</v>
      </c>
    </row>
    <row r="6" spans="1:1" ht="21.75" customHeight="1">
      <c r="A6" s="65" t="s">
        <v>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X68"/>
  <sheetViews>
    <sheetView topLeftCell="A19" workbookViewId="0">
      <selection activeCell="A68" sqref="A68:X68"/>
    </sheetView>
  </sheetViews>
  <sheetFormatPr defaultColWidth="14.453125" defaultRowHeight="15.75" customHeight="1"/>
  <cols>
    <col min="1" max="1" width="11.54296875" customWidth="1"/>
    <col min="2" max="24" width="3.54296875" customWidth="1"/>
  </cols>
  <sheetData>
    <row r="1" spans="1:24" ht="23.25" customHeight="1">
      <c r="A1" s="1"/>
      <c r="B1" s="125" t="s">
        <v>0</v>
      </c>
      <c r="C1" s="109"/>
      <c r="D1" s="109"/>
      <c r="E1" s="109"/>
      <c r="F1" s="109"/>
      <c r="G1" s="91" t="s">
        <v>25</v>
      </c>
      <c r="H1" s="3"/>
      <c r="I1" s="3"/>
      <c r="J1" s="126" t="str">
        <f>IF(ISBLANK('per day digital'!J1),"",'per day digital'!J1)</f>
        <v/>
      </c>
      <c r="K1" s="123"/>
      <c r="L1" s="123"/>
      <c r="M1" s="123"/>
      <c r="N1" s="123"/>
      <c r="O1" s="123"/>
      <c r="P1" s="123"/>
      <c r="Q1" s="123"/>
      <c r="R1" s="123"/>
      <c r="S1" s="123"/>
      <c r="T1" s="123"/>
      <c r="U1" s="123"/>
      <c r="V1" s="123"/>
      <c r="W1" s="123"/>
      <c r="X1" s="123"/>
    </row>
    <row r="2" spans="1:24" ht="23.25" customHeight="1">
      <c r="A2" s="127" t="s">
        <v>28</v>
      </c>
      <c r="B2" s="109"/>
      <c r="C2" s="109"/>
      <c r="D2" s="109"/>
      <c r="E2" s="109"/>
      <c r="F2" s="109"/>
      <c r="G2" s="128" t="s">
        <v>26</v>
      </c>
      <c r="H2" s="109"/>
      <c r="I2" s="109"/>
      <c r="J2" s="129" t="str">
        <f>'per day digital'!A3</f>
        <v/>
      </c>
      <c r="K2" s="123"/>
      <c r="L2" s="123"/>
      <c r="M2" s="123"/>
      <c r="N2" s="123"/>
      <c r="O2" s="123"/>
      <c r="P2" s="123"/>
      <c r="Q2" s="123"/>
      <c r="R2" s="123"/>
      <c r="S2" s="128" t="s">
        <v>27</v>
      </c>
      <c r="T2" s="109"/>
      <c r="U2" s="130" t="str">
        <f>'per day digital'!B3</f>
        <v/>
      </c>
      <c r="V2" s="123"/>
      <c r="W2" s="123"/>
      <c r="X2" s="123"/>
    </row>
    <row r="3" spans="1:24" ht="6" customHeight="1">
      <c r="A3" s="5"/>
      <c r="B3" s="5"/>
      <c r="C3" s="5"/>
      <c r="D3" s="5"/>
      <c r="E3" s="5"/>
      <c r="F3" s="5"/>
      <c r="G3" s="5"/>
      <c r="H3" s="5"/>
      <c r="I3" s="5"/>
      <c r="J3" s="5"/>
      <c r="K3" s="5"/>
      <c r="L3" s="5"/>
      <c r="M3" s="5"/>
      <c r="N3" s="5"/>
      <c r="O3" s="5"/>
      <c r="P3" s="5"/>
      <c r="Q3" s="5"/>
      <c r="R3" s="5"/>
      <c r="S3" s="5"/>
      <c r="T3" s="5"/>
      <c r="U3" s="5"/>
      <c r="V3" s="5"/>
      <c r="W3" s="5"/>
      <c r="X3" s="5"/>
    </row>
    <row r="4" spans="1:24" ht="24" customHeight="1">
      <c r="A4" s="111" t="s">
        <v>18</v>
      </c>
      <c r="B4" s="112"/>
      <c r="C4" s="112"/>
      <c r="D4" s="112"/>
      <c r="E4" s="112"/>
      <c r="F4" s="112"/>
      <c r="G4" s="113" t="s">
        <v>20</v>
      </c>
      <c r="H4" s="114"/>
      <c r="I4" s="114"/>
      <c r="J4" s="114"/>
      <c r="K4" s="114"/>
      <c r="L4" s="114"/>
      <c r="M4" s="114"/>
      <c r="N4" s="114"/>
      <c r="O4" s="114"/>
      <c r="P4" s="114"/>
      <c r="Q4" s="114"/>
      <c r="R4" s="114"/>
      <c r="S4" s="114"/>
      <c r="T4" s="114"/>
      <c r="U4" s="114"/>
      <c r="V4" s="114"/>
      <c r="W4" s="114"/>
      <c r="X4" s="115"/>
    </row>
    <row r="5" spans="1:24" ht="24" customHeight="1">
      <c r="A5" s="116" t="s">
        <v>19</v>
      </c>
      <c r="B5" s="117"/>
      <c r="C5" s="117"/>
      <c r="D5" s="117"/>
      <c r="E5" s="117"/>
      <c r="F5" s="117"/>
      <c r="G5" s="118" t="s">
        <v>21</v>
      </c>
      <c r="H5" s="109"/>
      <c r="I5" s="109"/>
      <c r="J5" s="109"/>
      <c r="K5" s="109"/>
      <c r="L5" s="109"/>
      <c r="M5" s="109"/>
      <c r="N5" s="109"/>
      <c r="O5" s="109"/>
      <c r="P5" s="109"/>
      <c r="Q5" s="109"/>
      <c r="R5" s="109"/>
      <c r="S5" s="109"/>
      <c r="T5" s="109"/>
      <c r="U5" s="109"/>
      <c r="V5" s="109"/>
      <c r="W5" s="109"/>
      <c r="X5" s="119"/>
    </row>
    <row r="6" spans="1:24" ht="24" customHeight="1">
      <c r="A6" s="120" t="s">
        <v>22</v>
      </c>
      <c r="B6" s="121"/>
      <c r="C6" s="121"/>
      <c r="D6" s="121"/>
      <c r="E6" s="121"/>
      <c r="F6" s="121"/>
      <c r="G6" s="122" t="s">
        <v>23</v>
      </c>
      <c r="H6" s="123"/>
      <c r="I6" s="123"/>
      <c r="J6" s="123"/>
      <c r="K6" s="123"/>
      <c r="L6" s="123"/>
      <c r="M6" s="123"/>
      <c r="N6" s="123"/>
      <c r="O6" s="123"/>
      <c r="P6" s="123"/>
      <c r="Q6" s="123"/>
      <c r="R6" s="123"/>
      <c r="S6" s="123"/>
      <c r="T6" s="123"/>
      <c r="U6" s="123"/>
      <c r="V6" s="123"/>
      <c r="W6" s="123"/>
      <c r="X6" s="124"/>
    </row>
    <row r="7" spans="1:24" ht="9" customHeight="1">
      <c r="A7" s="90" t="s">
        <v>24</v>
      </c>
      <c r="B7" s="5"/>
      <c r="C7" s="5"/>
      <c r="D7" s="5"/>
      <c r="E7" s="5"/>
      <c r="F7" s="5"/>
      <c r="G7" s="5"/>
      <c r="H7" s="5"/>
      <c r="I7" s="5"/>
      <c r="J7" s="5"/>
      <c r="K7" s="5"/>
      <c r="L7" s="5"/>
      <c r="M7" s="5"/>
      <c r="N7" s="5"/>
      <c r="O7" s="5"/>
      <c r="P7" s="5"/>
      <c r="Q7" s="5"/>
      <c r="R7" s="5"/>
      <c r="S7" s="5"/>
      <c r="T7" s="5"/>
      <c r="U7" s="5"/>
      <c r="V7" s="5"/>
      <c r="W7" s="5"/>
      <c r="X7" s="5"/>
    </row>
    <row r="8" spans="1:24" ht="4.5" customHeight="1">
      <c r="A8" s="6"/>
      <c r="B8" s="5"/>
      <c r="C8" s="5"/>
      <c r="D8" s="5"/>
      <c r="E8" s="5"/>
      <c r="F8" s="5"/>
      <c r="G8" s="5"/>
      <c r="H8" s="5"/>
      <c r="I8" s="5"/>
      <c r="J8" s="5"/>
      <c r="K8" s="5"/>
      <c r="L8" s="5"/>
      <c r="M8" s="5"/>
      <c r="N8" s="5"/>
      <c r="O8" s="5"/>
      <c r="P8" s="5"/>
      <c r="Q8" s="5"/>
      <c r="R8" s="5"/>
      <c r="S8" s="5"/>
      <c r="T8" s="5"/>
      <c r="U8" s="5"/>
      <c r="V8" s="5"/>
      <c r="W8" s="5"/>
      <c r="X8" s="5"/>
    </row>
    <row r="9" spans="1:24" ht="13">
      <c r="A9" s="92" t="s">
        <v>29</v>
      </c>
      <c r="B9" s="7"/>
      <c r="C9" s="7"/>
      <c r="D9" s="7"/>
      <c r="E9" s="7"/>
      <c r="F9" s="7"/>
      <c r="G9" s="7"/>
      <c r="H9" s="7"/>
      <c r="I9" s="7"/>
      <c r="J9" s="7"/>
      <c r="K9" s="7"/>
      <c r="L9" s="7"/>
      <c r="M9" s="7"/>
      <c r="N9" s="7"/>
      <c r="O9" s="7"/>
      <c r="P9" s="7"/>
      <c r="Q9" s="7"/>
      <c r="R9" s="7"/>
      <c r="S9" s="7"/>
      <c r="T9" s="7"/>
      <c r="U9" s="7"/>
      <c r="V9" s="7"/>
      <c r="W9" s="7"/>
      <c r="X9" s="7"/>
    </row>
    <row r="10" spans="1:24" ht="12.5">
      <c r="A10" s="95" t="s">
        <v>33</v>
      </c>
      <c r="B10" s="8">
        <v>13</v>
      </c>
      <c r="C10" s="8">
        <v>14</v>
      </c>
      <c r="D10" s="8">
        <v>15</v>
      </c>
      <c r="E10" s="8">
        <v>16</v>
      </c>
      <c r="F10" s="8">
        <v>17</v>
      </c>
      <c r="G10" s="8">
        <v>18</v>
      </c>
      <c r="H10" s="8">
        <v>19</v>
      </c>
      <c r="I10" s="8">
        <v>20</v>
      </c>
      <c r="J10" s="8">
        <v>21</v>
      </c>
      <c r="K10" s="8">
        <v>22</v>
      </c>
      <c r="L10" s="8">
        <v>23</v>
      </c>
      <c r="M10" s="8">
        <v>24</v>
      </c>
      <c r="N10" s="8">
        <v>25</v>
      </c>
      <c r="O10" s="8">
        <v>26</v>
      </c>
      <c r="P10" s="8">
        <v>27</v>
      </c>
      <c r="Q10" s="8">
        <v>28</v>
      </c>
      <c r="R10" s="8">
        <v>29</v>
      </c>
      <c r="S10" s="8">
        <v>30</v>
      </c>
      <c r="T10" s="8">
        <v>1</v>
      </c>
      <c r="U10" s="8">
        <v>2</v>
      </c>
      <c r="V10" s="8">
        <v>3</v>
      </c>
      <c r="W10" s="8">
        <v>4</v>
      </c>
      <c r="X10" s="8">
        <v>5</v>
      </c>
    </row>
    <row r="11" spans="1:24" ht="9.75" customHeight="1">
      <c r="A11" s="93" t="s">
        <v>35</v>
      </c>
      <c r="B11" s="9"/>
      <c r="C11" s="9"/>
      <c r="D11" s="9"/>
      <c r="E11" s="9"/>
      <c r="F11" s="9"/>
      <c r="G11" s="9"/>
      <c r="H11" s="9"/>
      <c r="I11" s="9"/>
      <c r="J11" s="9"/>
      <c r="K11" s="9"/>
      <c r="L11" s="9"/>
      <c r="M11" s="9"/>
      <c r="N11" s="9"/>
      <c r="O11" s="9"/>
      <c r="P11" s="9"/>
      <c r="Q11" s="9"/>
      <c r="R11" s="9"/>
      <c r="S11" s="9"/>
      <c r="T11" s="9"/>
      <c r="U11" s="9"/>
      <c r="V11" s="9"/>
      <c r="W11" s="9"/>
      <c r="X11" s="9"/>
    </row>
    <row r="12" spans="1:24" ht="9.75" customHeight="1">
      <c r="A12" s="94" t="s">
        <v>30</v>
      </c>
      <c r="B12" s="9"/>
      <c r="C12" s="10"/>
      <c r="D12" s="10"/>
      <c r="E12" s="10"/>
      <c r="F12" s="11"/>
      <c r="G12" s="11"/>
      <c r="H12" s="11"/>
      <c r="I12" s="11"/>
      <c r="J12" s="11"/>
      <c r="K12" s="11"/>
      <c r="L12" s="11"/>
      <c r="M12" s="11"/>
      <c r="N12" s="11"/>
      <c r="O12" s="11"/>
      <c r="P12" s="11"/>
      <c r="Q12" s="11"/>
      <c r="R12" s="11"/>
      <c r="S12" s="11"/>
      <c r="T12" s="11"/>
      <c r="U12" s="11"/>
      <c r="V12" s="11"/>
      <c r="W12" s="11"/>
      <c r="X12" s="11"/>
    </row>
    <row r="13" spans="1:24" ht="9.75" customHeight="1">
      <c r="A13" s="93" t="s">
        <v>31</v>
      </c>
      <c r="B13" s="11"/>
      <c r="C13" s="11"/>
      <c r="D13" s="11"/>
      <c r="E13" s="11"/>
      <c r="F13" s="10"/>
      <c r="G13" s="10"/>
      <c r="H13" s="11"/>
      <c r="I13" s="11"/>
      <c r="J13" s="11"/>
      <c r="K13" s="10"/>
      <c r="L13" s="11"/>
      <c r="M13" s="11"/>
      <c r="N13" s="11"/>
      <c r="O13" s="11"/>
      <c r="P13" s="11"/>
      <c r="Q13" s="11"/>
      <c r="R13" s="11"/>
      <c r="S13" s="11"/>
      <c r="T13" s="11"/>
      <c r="U13" s="11"/>
      <c r="V13" s="11"/>
      <c r="W13" s="11"/>
      <c r="X13" s="11"/>
    </row>
    <row r="14" spans="1:24" ht="9.75" customHeight="1">
      <c r="A14" s="93" t="s">
        <v>32</v>
      </c>
      <c r="B14" s="11"/>
      <c r="C14" s="11"/>
      <c r="D14" s="11"/>
      <c r="E14" s="11"/>
      <c r="F14" s="11"/>
      <c r="G14" s="11"/>
      <c r="H14" s="10"/>
      <c r="I14" s="10"/>
      <c r="J14" s="10"/>
      <c r="K14" s="11"/>
      <c r="L14" s="10"/>
      <c r="M14" s="10"/>
      <c r="N14" s="10"/>
      <c r="O14" s="10"/>
      <c r="P14" s="10"/>
      <c r="Q14" s="10"/>
      <c r="R14" s="10"/>
      <c r="S14" s="10"/>
      <c r="T14" s="10"/>
      <c r="U14" s="10"/>
      <c r="V14" s="10"/>
      <c r="W14" s="10"/>
      <c r="X14" s="10"/>
    </row>
    <row r="15" spans="1:24" ht="12.5" hidden="1">
      <c r="A15" s="12" t="s">
        <v>2</v>
      </c>
      <c r="B15" s="13">
        <v>3</v>
      </c>
      <c r="C15" s="13">
        <v>2</v>
      </c>
      <c r="D15" s="13">
        <v>2</v>
      </c>
      <c r="E15" s="13">
        <v>2</v>
      </c>
      <c r="F15" s="13">
        <v>1</v>
      </c>
      <c r="G15" s="13">
        <v>1</v>
      </c>
      <c r="H15" s="13">
        <v>0</v>
      </c>
      <c r="I15" s="13">
        <v>0</v>
      </c>
      <c r="J15" s="13">
        <v>0</v>
      </c>
      <c r="K15" s="13">
        <v>1</v>
      </c>
      <c r="L15" s="13">
        <v>0</v>
      </c>
      <c r="M15" s="13">
        <v>0</v>
      </c>
      <c r="N15" s="13">
        <v>0</v>
      </c>
      <c r="O15" s="13">
        <v>0</v>
      </c>
      <c r="P15" s="13">
        <v>0</v>
      </c>
      <c r="Q15" s="13">
        <v>0</v>
      </c>
      <c r="R15" s="13">
        <v>0</v>
      </c>
      <c r="S15" s="13">
        <v>0</v>
      </c>
      <c r="T15" s="13">
        <v>0</v>
      </c>
      <c r="U15" s="13">
        <v>0</v>
      </c>
      <c r="V15" s="13">
        <v>0</v>
      </c>
      <c r="W15" s="13">
        <v>0</v>
      </c>
      <c r="X15" s="13">
        <v>0</v>
      </c>
    </row>
    <row r="16" spans="1:24" ht="6" customHeight="1">
      <c r="A16" s="5"/>
      <c r="B16" s="5"/>
      <c r="C16" s="5"/>
      <c r="D16" s="5"/>
      <c r="E16" s="5"/>
      <c r="F16" s="5"/>
      <c r="G16" s="5"/>
      <c r="H16" s="5"/>
      <c r="I16" s="5"/>
      <c r="J16" s="5"/>
      <c r="K16" s="5"/>
      <c r="L16" s="5"/>
      <c r="M16" s="5"/>
      <c r="N16" s="5"/>
      <c r="O16" s="5"/>
      <c r="P16" s="5"/>
      <c r="Q16" s="5"/>
      <c r="R16" s="5"/>
      <c r="S16" s="5"/>
      <c r="T16" s="5"/>
      <c r="U16" s="5"/>
      <c r="V16" s="5"/>
      <c r="W16" s="5"/>
      <c r="X16" s="5"/>
    </row>
    <row r="17" spans="1:24" ht="12.5">
      <c r="A17" s="96" t="s">
        <v>33</v>
      </c>
      <c r="B17" s="14"/>
      <c r="C17" s="14"/>
      <c r="D17" s="14"/>
      <c r="E17" s="14"/>
      <c r="F17" s="14"/>
      <c r="G17" s="14"/>
      <c r="H17" s="14"/>
      <c r="I17" s="14"/>
      <c r="J17" s="14"/>
      <c r="K17" s="14"/>
      <c r="L17" s="14"/>
      <c r="M17" s="14"/>
      <c r="N17" s="14"/>
      <c r="O17" s="14"/>
      <c r="P17" s="14"/>
      <c r="Q17" s="14"/>
      <c r="R17" s="14"/>
      <c r="S17" s="14"/>
      <c r="T17" s="14"/>
      <c r="U17" s="14"/>
      <c r="V17" s="14"/>
      <c r="W17" s="14"/>
      <c r="X17" s="14"/>
    </row>
    <row r="18" spans="1:24" ht="3.75" customHeight="1">
      <c r="A18" s="5"/>
      <c r="B18" s="5"/>
      <c r="C18" s="5"/>
      <c r="D18" s="5"/>
      <c r="E18" s="5"/>
      <c r="F18" s="5"/>
      <c r="G18" s="5"/>
      <c r="H18" s="5"/>
      <c r="I18" s="5"/>
      <c r="J18" s="5"/>
      <c r="K18" s="5"/>
      <c r="L18" s="5"/>
      <c r="M18" s="5"/>
      <c r="N18" s="5"/>
      <c r="O18" s="5"/>
      <c r="P18" s="5"/>
      <c r="Q18" s="5"/>
      <c r="R18" s="5"/>
      <c r="S18" s="5"/>
      <c r="T18" s="5"/>
      <c r="U18" s="5"/>
      <c r="V18" s="5"/>
      <c r="W18" s="5"/>
      <c r="X18" s="5"/>
    </row>
    <row r="19" spans="1:24" ht="12.5">
      <c r="A19" s="108" t="s">
        <v>34</v>
      </c>
      <c r="B19" s="109"/>
      <c r="C19" s="109"/>
      <c r="D19" s="109"/>
      <c r="E19" s="109"/>
      <c r="F19" s="109"/>
      <c r="G19" s="109"/>
      <c r="H19" s="109"/>
      <c r="I19" s="110" t="e">
        <f ca="1">IF(INDIRECT("'per day digital'!R"&amp;A24&amp;"K1",FALSE)=0,"",INDIRECT("'per day digital'!R"&amp;A24&amp;"K1",FALSE))</f>
        <v>#REF!</v>
      </c>
      <c r="J19" s="109"/>
      <c r="K19" s="109"/>
      <c r="L19" s="109"/>
      <c r="M19" s="109"/>
      <c r="N19" s="109"/>
      <c r="O19" s="109"/>
      <c r="P19" s="109"/>
      <c r="Q19" s="109"/>
      <c r="R19" s="109"/>
      <c r="S19" s="109"/>
      <c r="T19" s="109"/>
      <c r="U19" s="109"/>
      <c r="V19" s="109"/>
      <c r="W19" s="109"/>
      <c r="X19" s="109"/>
    </row>
    <row r="20" spans="1:24" ht="9.75" customHeight="1">
      <c r="A20" s="15" t="s">
        <v>35</v>
      </c>
      <c r="B20" s="16"/>
      <c r="C20" s="16"/>
      <c r="D20" s="16"/>
      <c r="E20" s="16"/>
      <c r="F20" s="16"/>
      <c r="G20" s="16"/>
      <c r="H20" s="16"/>
      <c r="I20" s="16"/>
      <c r="J20" s="16"/>
      <c r="K20" s="16"/>
      <c r="L20" s="16"/>
      <c r="M20" s="16"/>
      <c r="N20" s="16"/>
      <c r="O20" s="16"/>
      <c r="P20" s="16"/>
      <c r="Q20" s="16"/>
      <c r="R20" s="16"/>
      <c r="S20" s="16"/>
      <c r="T20" s="16"/>
      <c r="U20" s="16"/>
      <c r="V20" s="16"/>
      <c r="W20" s="16"/>
      <c r="X20" s="16"/>
    </row>
    <row r="21" spans="1:24" ht="9.75" customHeight="1">
      <c r="A21" s="15" t="s">
        <v>30</v>
      </c>
      <c r="B21" s="16"/>
      <c r="C21" s="16"/>
      <c r="D21" s="16"/>
      <c r="E21" s="16"/>
      <c r="F21" s="17"/>
      <c r="G21" s="17"/>
      <c r="H21" s="17"/>
      <c r="I21" s="17"/>
      <c r="J21" s="17"/>
      <c r="K21" s="17"/>
      <c r="L21" s="17"/>
      <c r="M21" s="17"/>
      <c r="N21" s="17"/>
      <c r="O21" s="17"/>
      <c r="P21" s="17"/>
      <c r="Q21" s="17"/>
      <c r="R21" s="17"/>
      <c r="S21" s="17"/>
      <c r="T21" s="17"/>
      <c r="U21" s="17"/>
      <c r="V21" s="17"/>
      <c r="W21" s="17"/>
      <c r="X21" s="17"/>
    </row>
    <row r="22" spans="1:24" ht="9.75" customHeight="1">
      <c r="A22" s="15" t="s">
        <v>31</v>
      </c>
      <c r="B22" s="17"/>
      <c r="C22" s="17"/>
      <c r="D22" s="17"/>
      <c r="E22" s="17"/>
      <c r="F22" s="16"/>
      <c r="G22" s="16"/>
      <c r="H22" s="17"/>
      <c r="I22" s="17"/>
      <c r="J22" s="17"/>
      <c r="K22" s="16"/>
      <c r="L22" s="17"/>
      <c r="M22" s="17"/>
      <c r="N22" s="17"/>
      <c r="O22" s="17"/>
      <c r="P22" s="17"/>
      <c r="Q22" s="17"/>
      <c r="R22" s="17"/>
      <c r="S22" s="17"/>
      <c r="T22" s="17"/>
      <c r="U22" s="17"/>
      <c r="V22" s="17"/>
      <c r="W22" s="17"/>
      <c r="X22" s="17"/>
    </row>
    <row r="23" spans="1:24" ht="9.75" customHeight="1">
      <c r="A23" s="15" t="s">
        <v>32</v>
      </c>
      <c r="B23" s="17"/>
      <c r="C23" s="17"/>
      <c r="D23" s="17"/>
      <c r="E23" s="17"/>
      <c r="F23" s="17"/>
      <c r="G23" s="17"/>
      <c r="H23" s="16"/>
      <c r="I23" s="16"/>
      <c r="J23" s="16"/>
      <c r="K23" s="17"/>
      <c r="L23" s="16"/>
      <c r="M23" s="16"/>
      <c r="N23" s="16"/>
      <c r="O23" s="16"/>
      <c r="P23" s="16"/>
      <c r="Q23" s="16"/>
      <c r="R23" s="16"/>
      <c r="S23" s="16"/>
      <c r="T23" s="16"/>
      <c r="U23" s="16"/>
      <c r="V23" s="16"/>
      <c r="W23" s="16"/>
      <c r="X23" s="16"/>
    </row>
    <row r="24" spans="1:24" ht="12.5" hidden="1">
      <c r="A24" s="18">
        <v>7</v>
      </c>
      <c r="B24" s="19" t="e">
        <f t="shared" ref="B24:X24" ca="1" si="0">IF(INDIRECT("'per day digital'!R"&amp;$A24&amp;"K"&amp;COLUMN(B24),FALSE)="","",INDIRECT("'per day digital'!R"&amp;$A24&amp;"K"&amp;COLUMN(B24),FALSE))</f>
        <v>#REF!</v>
      </c>
      <c r="C24" s="19" t="e">
        <f t="shared" ca="1" si="0"/>
        <v>#REF!</v>
      </c>
      <c r="D24" s="19" t="e">
        <f t="shared" ca="1" si="0"/>
        <v>#REF!</v>
      </c>
      <c r="E24" s="19" t="e">
        <f t="shared" ca="1" si="0"/>
        <v>#REF!</v>
      </c>
      <c r="F24" s="19" t="e">
        <f t="shared" ca="1" si="0"/>
        <v>#REF!</v>
      </c>
      <c r="G24" s="19" t="e">
        <f t="shared" ca="1" si="0"/>
        <v>#REF!</v>
      </c>
      <c r="H24" s="19" t="e">
        <f t="shared" ca="1" si="0"/>
        <v>#REF!</v>
      </c>
      <c r="I24" s="19" t="e">
        <f t="shared" ca="1" si="0"/>
        <v>#REF!</v>
      </c>
      <c r="J24" s="19" t="e">
        <f t="shared" ca="1" si="0"/>
        <v>#REF!</v>
      </c>
      <c r="K24" s="19" t="e">
        <f t="shared" ca="1" si="0"/>
        <v>#REF!</v>
      </c>
      <c r="L24" s="19" t="e">
        <f t="shared" ca="1" si="0"/>
        <v>#REF!</v>
      </c>
      <c r="M24" s="19" t="e">
        <f t="shared" ca="1" si="0"/>
        <v>#REF!</v>
      </c>
      <c r="N24" s="19" t="e">
        <f t="shared" ca="1" si="0"/>
        <v>#REF!</v>
      </c>
      <c r="O24" s="19" t="e">
        <f t="shared" ca="1" si="0"/>
        <v>#REF!</v>
      </c>
      <c r="P24" s="19" t="e">
        <f t="shared" ca="1" si="0"/>
        <v>#REF!</v>
      </c>
      <c r="Q24" s="19" t="e">
        <f t="shared" ca="1" si="0"/>
        <v>#REF!</v>
      </c>
      <c r="R24" s="19" t="e">
        <f t="shared" ca="1" si="0"/>
        <v>#REF!</v>
      </c>
      <c r="S24" s="19" t="e">
        <f t="shared" ca="1" si="0"/>
        <v>#REF!</v>
      </c>
      <c r="T24" s="19" t="e">
        <f t="shared" ca="1" si="0"/>
        <v>#REF!</v>
      </c>
      <c r="U24" s="19" t="e">
        <f t="shared" ca="1" si="0"/>
        <v>#REF!</v>
      </c>
      <c r="V24" s="19" t="e">
        <f t="shared" ca="1" si="0"/>
        <v>#REF!</v>
      </c>
      <c r="W24" s="19" t="e">
        <f t="shared" ca="1" si="0"/>
        <v>#REF!</v>
      </c>
      <c r="X24" s="19" t="e">
        <f t="shared" ca="1" si="0"/>
        <v>#REF!</v>
      </c>
    </row>
    <row r="25" spans="1:24" ht="6" customHeight="1">
      <c r="A25" s="5"/>
      <c r="B25" s="5"/>
      <c r="C25" s="5"/>
      <c r="D25" s="5"/>
      <c r="E25" s="5"/>
      <c r="F25" s="5"/>
      <c r="G25" s="5"/>
      <c r="H25" s="5"/>
      <c r="I25" s="5"/>
      <c r="J25" s="5"/>
      <c r="K25" s="5"/>
      <c r="L25" s="5"/>
      <c r="M25" s="5"/>
      <c r="N25" s="5"/>
      <c r="O25" s="5"/>
      <c r="P25" s="5"/>
      <c r="Q25" s="5"/>
      <c r="R25" s="5"/>
      <c r="S25" s="5"/>
      <c r="T25" s="5"/>
      <c r="U25" s="5"/>
      <c r="V25" s="5"/>
      <c r="W25" s="5"/>
      <c r="X25" s="5"/>
    </row>
    <row r="26" spans="1:24" ht="12.5">
      <c r="A26" s="108" t="s">
        <v>34</v>
      </c>
      <c r="B26" s="109"/>
      <c r="C26" s="109"/>
      <c r="D26" s="109"/>
      <c r="E26" s="109"/>
      <c r="F26" s="109"/>
      <c r="G26" s="109"/>
      <c r="H26" s="109"/>
      <c r="I26" s="110" t="e">
        <f ca="1">IF(INDIRECT("'per day digital'!R"&amp;A31&amp;"K1",FALSE)=0,"",INDIRECT("'per day digital'!R"&amp;A31&amp;"K1",FALSE))</f>
        <v>#REF!</v>
      </c>
      <c r="J26" s="109"/>
      <c r="K26" s="109"/>
      <c r="L26" s="109"/>
      <c r="M26" s="109"/>
      <c r="N26" s="109"/>
      <c r="O26" s="109"/>
      <c r="P26" s="109"/>
      <c r="Q26" s="109"/>
      <c r="R26" s="109"/>
      <c r="S26" s="109"/>
      <c r="T26" s="109"/>
      <c r="U26" s="109"/>
      <c r="V26" s="109"/>
      <c r="W26" s="109"/>
      <c r="X26" s="109"/>
    </row>
    <row r="27" spans="1:24" ht="9.75" customHeight="1">
      <c r="A27" s="15" t="s">
        <v>35</v>
      </c>
      <c r="B27" s="16"/>
      <c r="C27" s="16"/>
      <c r="D27" s="16"/>
      <c r="E27" s="16"/>
      <c r="F27" s="16"/>
      <c r="G27" s="16"/>
      <c r="H27" s="16"/>
      <c r="I27" s="16"/>
      <c r="J27" s="16"/>
      <c r="K27" s="16"/>
      <c r="L27" s="16"/>
      <c r="M27" s="16"/>
      <c r="N27" s="16"/>
      <c r="O27" s="16"/>
      <c r="P27" s="16"/>
      <c r="Q27" s="16"/>
      <c r="R27" s="16"/>
      <c r="S27" s="16"/>
      <c r="T27" s="16"/>
      <c r="U27" s="16"/>
      <c r="V27" s="16"/>
      <c r="W27" s="16"/>
      <c r="X27" s="16"/>
    </row>
    <row r="28" spans="1:24" ht="9.75" customHeight="1">
      <c r="A28" s="15" t="s">
        <v>30</v>
      </c>
      <c r="B28" s="16"/>
      <c r="C28" s="16"/>
      <c r="D28" s="16"/>
      <c r="E28" s="16"/>
      <c r="F28" s="17"/>
      <c r="G28" s="17"/>
      <c r="H28" s="17"/>
      <c r="I28" s="17"/>
      <c r="J28" s="17"/>
      <c r="K28" s="17"/>
      <c r="L28" s="17"/>
      <c r="M28" s="17"/>
      <c r="N28" s="17"/>
      <c r="O28" s="17"/>
      <c r="P28" s="17"/>
      <c r="Q28" s="17"/>
      <c r="R28" s="17"/>
      <c r="S28" s="17"/>
      <c r="T28" s="17"/>
      <c r="U28" s="17"/>
      <c r="V28" s="17"/>
      <c r="W28" s="17"/>
      <c r="X28" s="17"/>
    </row>
    <row r="29" spans="1:24" ht="9.75" customHeight="1">
      <c r="A29" s="15" t="s">
        <v>31</v>
      </c>
      <c r="B29" s="17"/>
      <c r="C29" s="17"/>
      <c r="D29" s="17"/>
      <c r="E29" s="17"/>
      <c r="F29" s="16"/>
      <c r="G29" s="16"/>
      <c r="H29" s="17"/>
      <c r="I29" s="17"/>
      <c r="J29" s="17"/>
      <c r="K29" s="16"/>
      <c r="L29" s="17"/>
      <c r="M29" s="17"/>
      <c r="N29" s="17"/>
      <c r="O29" s="17"/>
      <c r="P29" s="17"/>
      <c r="Q29" s="17"/>
      <c r="R29" s="17"/>
      <c r="S29" s="17"/>
      <c r="T29" s="17"/>
      <c r="U29" s="17"/>
      <c r="V29" s="17"/>
      <c r="W29" s="17"/>
      <c r="X29" s="17"/>
    </row>
    <row r="30" spans="1:24" ht="9.75" customHeight="1">
      <c r="A30" s="15" t="s">
        <v>32</v>
      </c>
      <c r="B30" s="17"/>
      <c r="C30" s="17"/>
      <c r="D30" s="17"/>
      <c r="E30" s="17"/>
      <c r="F30" s="17"/>
      <c r="G30" s="17"/>
      <c r="H30" s="16"/>
      <c r="I30" s="16"/>
      <c r="J30" s="16"/>
      <c r="K30" s="17"/>
      <c r="L30" s="16"/>
      <c r="M30" s="16"/>
      <c r="N30" s="16"/>
      <c r="O30" s="16"/>
      <c r="P30" s="16"/>
      <c r="Q30" s="16"/>
      <c r="R30" s="16"/>
      <c r="S30" s="16"/>
      <c r="T30" s="16"/>
      <c r="U30" s="16"/>
      <c r="V30" s="16"/>
      <c r="W30" s="16"/>
      <c r="X30" s="16"/>
    </row>
    <row r="31" spans="1:24" ht="12.5" hidden="1">
      <c r="A31" s="18">
        <v>8</v>
      </c>
      <c r="B31" s="19" t="e">
        <f t="shared" ref="B31:X31" ca="1" si="1">IF(INDIRECT("'per day digital'!R"&amp;$A31&amp;"K"&amp;COLUMN(B31),FALSE)="","",INDIRECT("'per day digital'!R"&amp;$A31&amp;"K"&amp;COLUMN(B31),FALSE))</f>
        <v>#REF!</v>
      </c>
      <c r="C31" s="19" t="e">
        <f t="shared" ca="1" si="1"/>
        <v>#REF!</v>
      </c>
      <c r="D31" s="19" t="e">
        <f t="shared" ca="1" si="1"/>
        <v>#REF!</v>
      </c>
      <c r="E31" s="19" t="e">
        <f t="shared" ca="1" si="1"/>
        <v>#REF!</v>
      </c>
      <c r="F31" s="19" t="e">
        <f t="shared" ca="1" si="1"/>
        <v>#REF!</v>
      </c>
      <c r="G31" s="19" t="e">
        <f t="shared" ca="1" si="1"/>
        <v>#REF!</v>
      </c>
      <c r="H31" s="19" t="e">
        <f t="shared" ca="1" si="1"/>
        <v>#REF!</v>
      </c>
      <c r="I31" s="19" t="e">
        <f t="shared" ca="1" si="1"/>
        <v>#REF!</v>
      </c>
      <c r="J31" s="19" t="e">
        <f t="shared" ca="1" si="1"/>
        <v>#REF!</v>
      </c>
      <c r="K31" s="19" t="e">
        <f t="shared" ca="1" si="1"/>
        <v>#REF!</v>
      </c>
      <c r="L31" s="19" t="e">
        <f t="shared" ca="1" si="1"/>
        <v>#REF!</v>
      </c>
      <c r="M31" s="19" t="e">
        <f t="shared" ca="1" si="1"/>
        <v>#REF!</v>
      </c>
      <c r="N31" s="19" t="e">
        <f t="shared" ca="1" si="1"/>
        <v>#REF!</v>
      </c>
      <c r="O31" s="19" t="e">
        <f t="shared" ca="1" si="1"/>
        <v>#REF!</v>
      </c>
      <c r="P31" s="19" t="e">
        <f t="shared" ca="1" si="1"/>
        <v>#REF!</v>
      </c>
      <c r="Q31" s="19" t="e">
        <f t="shared" ca="1" si="1"/>
        <v>#REF!</v>
      </c>
      <c r="R31" s="19" t="e">
        <f t="shared" ca="1" si="1"/>
        <v>#REF!</v>
      </c>
      <c r="S31" s="19" t="e">
        <f t="shared" ca="1" si="1"/>
        <v>#REF!</v>
      </c>
      <c r="T31" s="19" t="e">
        <f t="shared" ca="1" si="1"/>
        <v>#REF!</v>
      </c>
      <c r="U31" s="19" t="e">
        <f t="shared" ca="1" si="1"/>
        <v>#REF!</v>
      </c>
      <c r="V31" s="19" t="e">
        <f t="shared" ca="1" si="1"/>
        <v>#REF!</v>
      </c>
      <c r="W31" s="19" t="e">
        <f t="shared" ca="1" si="1"/>
        <v>#REF!</v>
      </c>
      <c r="X31" s="19" t="e">
        <f t="shared" ca="1" si="1"/>
        <v>#REF!</v>
      </c>
    </row>
    <row r="32" spans="1:24" ht="6" customHeight="1">
      <c r="A32" s="5"/>
      <c r="B32" s="5"/>
      <c r="C32" s="5"/>
      <c r="D32" s="5"/>
      <c r="E32" s="5"/>
      <c r="F32" s="5"/>
      <c r="G32" s="5"/>
      <c r="H32" s="5"/>
      <c r="I32" s="5"/>
      <c r="J32" s="5"/>
      <c r="K32" s="5"/>
      <c r="L32" s="5"/>
      <c r="M32" s="5"/>
      <c r="N32" s="5"/>
      <c r="O32" s="5"/>
      <c r="P32" s="5"/>
      <c r="Q32" s="5"/>
      <c r="R32" s="5"/>
      <c r="S32" s="5"/>
      <c r="T32" s="5"/>
      <c r="U32" s="5"/>
      <c r="V32" s="5"/>
      <c r="W32" s="5"/>
      <c r="X32" s="5"/>
    </row>
    <row r="33" spans="1:24" ht="12.5">
      <c r="A33" s="108" t="s">
        <v>34</v>
      </c>
      <c r="B33" s="109"/>
      <c r="C33" s="109"/>
      <c r="D33" s="109"/>
      <c r="E33" s="109"/>
      <c r="F33" s="109"/>
      <c r="G33" s="109"/>
      <c r="H33" s="109"/>
      <c r="I33" s="110" t="e">
        <f ca="1">IF(INDIRECT("'per day digital'!R"&amp;A38&amp;"K1",FALSE)=0,"",INDIRECT("'per day digital'!R"&amp;A38&amp;"K1",FALSE))</f>
        <v>#REF!</v>
      </c>
      <c r="J33" s="109"/>
      <c r="K33" s="109"/>
      <c r="L33" s="109"/>
      <c r="M33" s="109"/>
      <c r="N33" s="109"/>
      <c r="O33" s="109"/>
      <c r="P33" s="109"/>
      <c r="Q33" s="109"/>
      <c r="R33" s="109"/>
      <c r="S33" s="109"/>
      <c r="T33" s="109"/>
      <c r="U33" s="109"/>
      <c r="V33" s="109"/>
      <c r="W33" s="109"/>
      <c r="X33" s="109"/>
    </row>
    <row r="34" spans="1:24" ht="9.75" customHeight="1">
      <c r="A34" s="15" t="s">
        <v>35</v>
      </c>
      <c r="B34" s="16"/>
      <c r="C34" s="16"/>
      <c r="D34" s="16"/>
      <c r="E34" s="16"/>
      <c r="F34" s="16"/>
      <c r="G34" s="16"/>
      <c r="H34" s="16"/>
      <c r="I34" s="16"/>
      <c r="J34" s="16"/>
      <c r="K34" s="16"/>
      <c r="L34" s="16"/>
      <c r="M34" s="16"/>
      <c r="N34" s="16"/>
      <c r="O34" s="16"/>
      <c r="P34" s="16"/>
      <c r="Q34" s="16"/>
      <c r="R34" s="16"/>
      <c r="S34" s="16"/>
      <c r="T34" s="16"/>
      <c r="U34" s="16"/>
      <c r="V34" s="16"/>
      <c r="W34" s="16"/>
      <c r="X34" s="16"/>
    </row>
    <row r="35" spans="1:24" ht="9.75" customHeight="1">
      <c r="A35" s="15" t="s">
        <v>30</v>
      </c>
      <c r="B35" s="16"/>
      <c r="C35" s="16"/>
      <c r="D35" s="16"/>
      <c r="E35" s="16"/>
      <c r="F35" s="17"/>
      <c r="G35" s="17"/>
      <c r="H35" s="17"/>
      <c r="I35" s="17"/>
      <c r="J35" s="17"/>
      <c r="K35" s="17"/>
      <c r="L35" s="17"/>
      <c r="M35" s="17"/>
      <c r="N35" s="17"/>
      <c r="O35" s="17"/>
      <c r="P35" s="17"/>
      <c r="Q35" s="17"/>
      <c r="R35" s="17"/>
      <c r="S35" s="17"/>
      <c r="T35" s="17"/>
      <c r="U35" s="17"/>
      <c r="V35" s="17"/>
      <c r="W35" s="17"/>
      <c r="X35" s="17"/>
    </row>
    <row r="36" spans="1:24" ht="9.75" customHeight="1">
      <c r="A36" s="15" t="s">
        <v>31</v>
      </c>
      <c r="B36" s="17"/>
      <c r="C36" s="17"/>
      <c r="D36" s="17"/>
      <c r="E36" s="17"/>
      <c r="F36" s="16"/>
      <c r="G36" s="16"/>
      <c r="H36" s="17"/>
      <c r="I36" s="17"/>
      <c r="J36" s="17"/>
      <c r="K36" s="16"/>
      <c r="L36" s="17"/>
      <c r="M36" s="17"/>
      <c r="N36" s="17"/>
      <c r="O36" s="17"/>
      <c r="P36" s="17"/>
      <c r="Q36" s="17"/>
      <c r="R36" s="17"/>
      <c r="S36" s="17"/>
      <c r="T36" s="17"/>
      <c r="U36" s="17"/>
      <c r="V36" s="17"/>
      <c r="W36" s="17"/>
      <c r="X36" s="17"/>
    </row>
    <row r="37" spans="1:24" ht="9.75" customHeight="1">
      <c r="A37" s="15" t="s">
        <v>32</v>
      </c>
      <c r="B37" s="17"/>
      <c r="C37" s="17"/>
      <c r="D37" s="17"/>
      <c r="E37" s="17"/>
      <c r="F37" s="17"/>
      <c r="G37" s="17"/>
      <c r="H37" s="16"/>
      <c r="I37" s="16"/>
      <c r="J37" s="16"/>
      <c r="K37" s="17"/>
      <c r="L37" s="16"/>
      <c r="M37" s="16"/>
      <c r="N37" s="16"/>
      <c r="O37" s="16"/>
      <c r="P37" s="16"/>
      <c r="Q37" s="16"/>
      <c r="R37" s="16"/>
      <c r="S37" s="16"/>
      <c r="T37" s="16"/>
      <c r="U37" s="16"/>
      <c r="V37" s="16"/>
      <c r="W37" s="16"/>
      <c r="X37" s="16"/>
    </row>
    <row r="38" spans="1:24" ht="12.5" hidden="1">
      <c r="A38" s="18">
        <v>9</v>
      </c>
      <c r="B38" s="19" t="e">
        <f t="shared" ref="B38:X38" ca="1" si="2">IF(INDIRECT("'per day digital'!R"&amp;$A38&amp;"K"&amp;COLUMN(B38),FALSE)="","",INDIRECT("'per day digital'!R"&amp;$A38&amp;"K"&amp;COLUMN(B38),FALSE))</f>
        <v>#REF!</v>
      </c>
      <c r="C38" s="19" t="e">
        <f t="shared" ca="1" si="2"/>
        <v>#REF!</v>
      </c>
      <c r="D38" s="19" t="e">
        <f t="shared" ca="1" si="2"/>
        <v>#REF!</v>
      </c>
      <c r="E38" s="19" t="e">
        <f t="shared" ca="1" si="2"/>
        <v>#REF!</v>
      </c>
      <c r="F38" s="19" t="e">
        <f t="shared" ca="1" si="2"/>
        <v>#REF!</v>
      </c>
      <c r="G38" s="19" t="e">
        <f t="shared" ca="1" si="2"/>
        <v>#REF!</v>
      </c>
      <c r="H38" s="19" t="e">
        <f t="shared" ca="1" si="2"/>
        <v>#REF!</v>
      </c>
      <c r="I38" s="19" t="e">
        <f t="shared" ca="1" si="2"/>
        <v>#REF!</v>
      </c>
      <c r="J38" s="19" t="e">
        <f t="shared" ca="1" si="2"/>
        <v>#REF!</v>
      </c>
      <c r="K38" s="19" t="e">
        <f t="shared" ca="1" si="2"/>
        <v>#REF!</v>
      </c>
      <c r="L38" s="19" t="e">
        <f t="shared" ca="1" si="2"/>
        <v>#REF!</v>
      </c>
      <c r="M38" s="19" t="e">
        <f t="shared" ca="1" si="2"/>
        <v>#REF!</v>
      </c>
      <c r="N38" s="19" t="e">
        <f t="shared" ca="1" si="2"/>
        <v>#REF!</v>
      </c>
      <c r="O38" s="19" t="e">
        <f t="shared" ca="1" si="2"/>
        <v>#REF!</v>
      </c>
      <c r="P38" s="19" t="e">
        <f t="shared" ca="1" si="2"/>
        <v>#REF!</v>
      </c>
      <c r="Q38" s="19" t="e">
        <f t="shared" ca="1" si="2"/>
        <v>#REF!</v>
      </c>
      <c r="R38" s="19" t="e">
        <f t="shared" ca="1" si="2"/>
        <v>#REF!</v>
      </c>
      <c r="S38" s="19" t="e">
        <f t="shared" ca="1" si="2"/>
        <v>#REF!</v>
      </c>
      <c r="T38" s="19" t="e">
        <f t="shared" ca="1" si="2"/>
        <v>#REF!</v>
      </c>
      <c r="U38" s="19" t="e">
        <f t="shared" ca="1" si="2"/>
        <v>#REF!</v>
      </c>
      <c r="V38" s="19" t="e">
        <f t="shared" ca="1" si="2"/>
        <v>#REF!</v>
      </c>
      <c r="W38" s="19" t="e">
        <f t="shared" ca="1" si="2"/>
        <v>#REF!</v>
      </c>
      <c r="X38" s="19" t="e">
        <f t="shared" ca="1" si="2"/>
        <v>#REF!</v>
      </c>
    </row>
    <row r="39" spans="1:24" ht="6" customHeight="1">
      <c r="A39" s="5"/>
      <c r="B39" s="5"/>
      <c r="C39" s="5"/>
      <c r="D39" s="5"/>
      <c r="E39" s="5"/>
      <c r="F39" s="5"/>
      <c r="G39" s="5"/>
      <c r="H39" s="5"/>
      <c r="I39" s="5"/>
      <c r="J39" s="5"/>
      <c r="K39" s="5"/>
      <c r="L39" s="5"/>
      <c r="M39" s="5"/>
      <c r="N39" s="5"/>
      <c r="O39" s="5"/>
      <c r="P39" s="5"/>
      <c r="Q39" s="5"/>
      <c r="R39" s="5"/>
      <c r="S39" s="5"/>
      <c r="T39" s="5"/>
      <c r="U39" s="5"/>
      <c r="V39" s="5"/>
      <c r="W39" s="5"/>
      <c r="X39" s="5"/>
    </row>
    <row r="40" spans="1:24" ht="12.5">
      <c r="A40" s="108" t="s">
        <v>34</v>
      </c>
      <c r="B40" s="109"/>
      <c r="C40" s="109"/>
      <c r="D40" s="109"/>
      <c r="E40" s="109"/>
      <c r="F40" s="109"/>
      <c r="G40" s="109"/>
      <c r="H40" s="109"/>
      <c r="I40" s="110" t="e">
        <f ca="1">IF(INDIRECT("'per day digital'!R"&amp;A45&amp;"K1",FALSE)=0,"",INDIRECT("'per day digital'!R"&amp;A45&amp;"K1",FALSE))</f>
        <v>#REF!</v>
      </c>
      <c r="J40" s="109"/>
      <c r="K40" s="109"/>
      <c r="L40" s="109"/>
      <c r="M40" s="109"/>
      <c r="N40" s="109"/>
      <c r="O40" s="109"/>
      <c r="P40" s="109"/>
      <c r="Q40" s="109"/>
      <c r="R40" s="109"/>
      <c r="S40" s="109"/>
      <c r="T40" s="109"/>
      <c r="U40" s="109"/>
      <c r="V40" s="109"/>
      <c r="W40" s="109"/>
      <c r="X40" s="109"/>
    </row>
    <row r="41" spans="1:24" ht="9.75" customHeight="1">
      <c r="A41" s="15" t="s">
        <v>35</v>
      </c>
      <c r="B41" s="16"/>
      <c r="C41" s="16"/>
      <c r="D41" s="16"/>
      <c r="E41" s="16"/>
      <c r="F41" s="16"/>
      <c r="G41" s="16"/>
      <c r="H41" s="16"/>
      <c r="I41" s="16"/>
      <c r="J41" s="16"/>
      <c r="K41" s="16"/>
      <c r="L41" s="16"/>
      <c r="M41" s="16"/>
      <c r="N41" s="16"/>
      <c r="O41" s="16"/>
      <c r="P41" s="16"/>
      <c r="Q41" s="16"/>
      <c r="R41" s="16"/>
      <c r="S41" s="16"/>
      <c r="T41" s="16"/>
      <c r="U41" s="16"/>
      <c r="V41" s="16"/>
      <c r="W41" s="16"/>
      <c r="X41" s="16"/>
    </row>
    <row r="42" spans="1:24" ht="9.75" customHeight="1">
      <c r="A42" s="15" t="s">
        <v>30</v>
      </c>
      <c r="B42" s="16"/>
      <c r="C42" s="16"/>
      <c r="D42" s="16"/>
      <c r="E42" s="16"/>
      <c r="F42" s="17"/>
      <c r="G42" s="17"/>
      <c r="H42" s="17"/>
      <c r="I42" s="17"/>
      <c r="J42" s="17"/>
      <c r="K42" s="17"/>
      <c r="L42" s="17"/>
      <c r="M42" s="17"/>
      <c r="N42" s="17"/>
      <c r="O42" s="17"/>
      <c r="P42" s="17"/>
      <c r="Q42" s="17"/>
      <c r="R42" s="17"/>
      <c r="S42" s="17"/>
      <c r="T42" s="17"/>
      <c r="U42" s="17"/>
      <c r="V42" s="17"/>
      <c r="W42" s="17"/>
      <c r="X42" s="17"/>
    </row>
    <row r="43" spans="1:24" ht="9.75" customHeight="1">
      <c r="A43" s="15" t="s">
        <v>31</v>
      </c>
      <c r="B43" s="17"/>
      <c r="C43" s="17"/>
      <c r="D43" s="17"/>
      <c r="E43" s="17"/>
      <c r="F43" s="16"/>
      <c r="G43" s="16"/>
      <c r="H43" s="17"/>
      <c r="I43" s="17"/>
      <c r="J43" s="17"/>
      <c r="K43" s="16"/>
      <c r="L43" s="17"/>
      <c r="M43" s="17"/>
      <c r="N43" s="17"/>
      <c r="O43" s="17"/>
      <c r="P43" s="17"/>
      <c r="Q43" s="17"/>
      <c r="R43" s="17"/>
      <c r="S43" s="17"/>
      <c r="T43" s="17"/>
      <c r="U43" s="17"/>
      <c r="V43" s="17"/>
      <c r="W43" s="17"/>
      <c r="X43" s="17"/>
    </row>
    <row r="44" spans="1:24" ht="9.75" customHeight="1">
      <c r="A44" s="15" t="s">
        <v>32</v>
      </c>
      <c r="B44" s="17"/>
      <c r="C44" s="17"/>
      <c r="D44" s="17"/>
      <c r="E44" s="17"/>
      <c r="F44" s="17"/>
      <c r="G44" s="17"/>
      <c r="H44" s="16"/>
      <c r="I44" s="16"/>
      <c r="J44" s="16"/>
      <c r="K44" s="17"/>
      <c r="L44" s="16"/>
      <c r="M44" s="16"/>
      <c r="N44" s="16"/>
      <c r="O44" s="16"/>
      <c r="P44" s="16"/>
      <c r="Q44" s="16"/>
      <c r="R44" s="16"/>
      <c r="S44" s="16"/>
      <c r="T44" s="16"/>
      <c r="U44" s="16"/>
      <c r="V44" s="16"/>
      <c r="W44" s="16"/>
      <c r="X44" s="16"/>
    </row>
    <row r="45" spans="1:24" ht="12.5" hidden="1">
      <c r="A45" s="18">
        <v>10</v>
      </c>
      <c r="B45" s="19" t="e">
        <f t="shared" ref="B45:X45" ca="1" si="3">IF(INDIRECT("'per day digital'!R"&amp;$A45&amp;"K"&amp;COLUMN(B45),FALSE)="","",INDIRECT("'per day digital'!R"&amp;$A45&amp;"K"&amp;COLUMN(B45),FALSE))</f>
        <v>#REF!</v>
      </c>
      <c r="C45" s="19" t="e">
        <f t="shared" ca="1" si="3"/>
        <v>#REF!</v>
      </c>
      <c r="D45" s="19" t="e">
        <f t="shared" ca="1" si="3"/>
        <v>#REF!</v>
      </c>
      <c r="E45" s="19" t="e">
        <f t="shared" ca="1" si="3"/>
        <v>#REF!</v>
      </c>
      <c r="F45" s="19" t="e">
        <f t="shared" ca="1" si="3"/>
        <v>#REF!</v>
      </c>
      <c r="G45" s="19" t="e">
        <f t="shared" ca="1" si="3"/>
        <v>#REF!</v>
      </c>
      <c r="H45" s="19" t="e">
        <f t="shared" ca="1" si="3"/>
        <v>#REF!</v>
      </c>
      <c r="I45" s="19" t="e">
        <f t="shared" ca="1" si="3"/>
        <v>#REF!</v>
      </c>
      <c r="J45" s="19" t="e">
        <f t="shared" ca="1" si="3"/>
        <v>#REF!</v>
      </c>
      <c r="K45" s="19" t="e">
        <f t="shared" ca="1" si="3"/>
        <v>#REF!</v>
      </c>
      <c r="L45" s="19" t="e">
        <f t="shared" ca="1" si="3"/>
        <v>#REF!</v>
      </c>
      <c r="M45" s="19" t="e">
        <f t="shared" ca="1" si="3"/>
        <v>#REF!</v>
      </c>
      <c r="N45" s="19" t="e">
        <f t="shared" ca="1" si="3"/>
        <v>#REF!</v>
      </c>
      <c r="O45" s="19" t="e">
        <f t="shared" ca="1" si="3"/>
        <v>#REF!</v>
      </c>
      <c r="P45" s="19" t="e">
        <f t="shared" ca="1" si="3"/>
        <v>#REF!</v>
      </c>
      <c r="Q45" s="19" t="e">
        <f t="shared" ca="1" si="3"/>
        <v>#REF!</v>
      </c>
      <c r="R45" s="19" t="e">
        <f t="shared" ca="1" si="3"/>
        <v>#REF!</v>
      </c>
      <c r="S45" s="19" t="e">
        <f t="shared" ca="1" si="3"/>
        <v>#REF!</v>
      </c>
      <c r="T45" s="19" t="e">
        <f t="shared" ca="1" si="3"/>
        <v>#REF!</v>
      </c>
      <c r="U45" s="19" t="e">
        <f t="shared" ca="1" si="3"/>
        <v>#REF!</v>
      </c>
      <c r="V45" s="19" t="e">
        <f t="shared" ca="1" si="3"/>
        <v>#REF!</v>
      </c>
      <c r="W45" s="19" t="e">
        <f t="shared" ca="1" si="3"/>
        <v>#REF!</v>
      </c>
      <c r="X45" s="19" t="e">
        <f t="shared" ca="1" si="3"/>
        <v>#REF!</v>
      </c>
    </row>
    <row r="46" spans="1:24" ht="6" customHeight="1">
      <c r="A46" s="5"/>
      <c r="B46" s="5"/>
      <c r="C46" s="5"/>
      <c r="D46" s="5"/>
      <c r="E46" s="5"/>
      <c r="F46" s="5"/>
      <c r="G46" s="5"/>
      <c r="H46" s="5"/>
      <c r="I46" s="5"/>
      <c r="J46" s="5"/>
      <c r="K46" s="5"/>
      <c r="L46" s="5"/>
      <c r="M46" s="5"/>
      <c r="N46" s="5"/>
      <c r="O46" s="5"/>
      <c r="P46" s="5"/>
      <c r="Q46" s="5"/>
      <c r="R46" s="5"/>
      <c r="S46" s="5"/>
      <c r="T46" s="5"/>
      <c r="U46" s="5"/>
      <c r="V46" s="5"/>
      <c r="W46" s="5"/>
      <c r="X46" s="5"/>
    </row>
    <row r="47" spans="1:24" ht="12.5">
      <c r="A47" s="108" t="s">
        <v>34</v>
      </c>
      <c r="B47" s="109"/>
      <c r="C47" s="109"/>
      <c r="D47" s="109"/>
      <c r="E47" s="109"/>
      <c r="F47" s="109"/>
      <c r="G47" s="109"/>
      <c r="H47" s="109"/>
      <c r="I47" s="110" t="e">
        <f ca="1">IF(INDIRECT("'per day digital'!R"&amp;A52&amp;"K1",FALSE)=0,"",INDIRECT("'per day digital'!R"&amp;A52&amp;"K1",FALSE))</f>
        <v>#REF!</v>
      </c>
      <c r="J47" s="109"/>
      <c r="K47" s="109"/>
      <c r="L47" s="109"/>
      <c r="M47" s="109"/>
      <c r="N47" s="109"/>
      <c r="O47" s="109"/>
      <c r="P47" s="109"/>
      <c r="Q47" s="109"/>
      <c r="R47" s="109"/>
      <c r="S47" s="109"/>
      <c r="T47" s="109"/>
      <c r="U47" s="109"/>
      <c r="V47" s="109"/>
      <c r="W47" s="109"/>
      <c r="X47" s="109"/>
    </row>
    <row r="48" spans="1:24" ht="9.75" customHeight="1">
      <c r="A48" s="15" t="s">
        <v>35</v>
      </c>
      <c r="B48" s="16"/>
      <c r="C48" s="16"/>
      <c r="D48" s="16"/>
      <c r="E48" s="16"/>
      <c r="F48" s="16"/>
      <c r="G48" s="16"/>
      <c r="H48" s="16"/>
      <c r="I48" s="16"/>
      <c r="J48" s="16"/>
      <c r="K48" s="16"/>
      <c r="L48" s="16"/>
      <c r="M48" s="16"/>
      <c r="N48" s="16"/>
      <c r="O48" s="16"/>
      <c r="P48" s="16"/>
      <c r="Q48" s="16"/>
      <c r="R48" s="16"/>
      <c r="S48" s="16"/>
      <c r="T48" s="16"/>
      <c r="U48" s="16"/>
      <c r="V48" s="16"/>
      <c r="W48" s="16"/>
      <c r="X48" s="16"/>
    </row>
    <row r="49" spans="1:24" ht="9.75" customHeight="1">
      <c r="A49" s="15" t="s">
        <v>30</v>
      </c>
      <c r="B49" s="16"/>
      <c r="C49" s="16"/>
      <c r="D49" s="16"/>
      <c r="E49" s="16"/>
      <c r="F49" s="17"/>
      <c r="G49" s="17"/>
      <c r="H49" s="17"/>
      <c r="I49" s="17"/>
      <c r="J49" s="17"/>
      <c r="K49" s="17"/>
      <c r="L49" s="17"/>
      <c r="M49" s="17"/>
      <c r="N49" s="17"/>
      <c r="O49" s="17"/>
      <c r="P49" s="17"/>
      <c r="Q49" s="17"/>
      <c r="R49" s="17"/>
      <c r="S49" s="17"/>
      <c r="T49" s="17"/>
      <c r="U49" s="17"/>
      <c r="V49" s="17"/>
      <c r="W49" s="17"/>
      <c r="X49" s="17"/>
    </row>
    <row r="50" spans="1:24" ht="9.75" customHeight="1">
      <c r="A50" s="15" t="s">
        <v>31</v>
      </c>
      <c r="B50" s="17"/>
      <c r="C50" s="17"/>
      <c r="D50" s="17"/>
      <c r="E50" s="17"/>
      <c r="F50" s="16"/>
      <c r="G50" s="16"/>
      <c r="H50" s="17"/>
      <c r="I50" s="17"/>
      <c r="J50" s="17"/>
      <c r="K50" s="16"/>
      <c r="L50" s="17"/>
      <c r="M50" s="17"/>
      <c r="N50" s="17"/>
      <c r="O50" s="17"/>
      <c r="P50" s="17"/>
      <c r="Q50" s="17"/>
      <c r="R50" s="17"/>
      <c r="S50" s="17"/>
      <c r="T50" s="17"/>
      <c r="U50" s="17"/>
      <c r="V50" s="17"/>
      <c r="W50" s="17"/>
      <c r="X50" s="17"/>
    </row>
    <row r="51" spans="1:24" ht="9.75" customHeight="1">
      <c r="A51" s="15" t="s">
        <v>32</v>
      </c>
      <c r="B51" s="17"/>
      <c r="C51" s="17"/>
      <c r="D51" s="17"/>
      <c r="E51" s="17"/>
      <c r="F51" s="17"/>
      <c r="G51" s="17"/>
      <c r="H51" s="16"/>
      <c r="I51" s="16"/>
      <c r="J51" s="16"/>
      <c r="K51" s="17"/>
      <c r="L51" s="16"/>
      <c r="M51" s="16"/>
      <c r="N51" s="16"/>
      <c r="O51" s="16"/>
      <c r="P51" s="16"/>
      <c r="Q51" s="16"/>
      <c r="R51" s="16"/>
      <c r="S51" s="16"/>
      <c r="T51" s="16"/>
      <c r="U51" s="16"/>
      <c r="V51" s="16"/>
      <c r="W51" s="16"/>
      <c r="X51" s="16"/>
    </row>
    <row r="52" spans="1:24" ht="12.5" hidden="1">
      <c r="A52" s="18">
        <v>11</v>
      </c>
      <c r="B52" s="19" t="e">
        <f t="shared" ref="B52:X52" ca="1" si="4">IF(INDIRECT("'per day digital'!R"&amp;$A52&amp;"K"&amp;COLUMN(B52),FALSE)="","",INDIRECT("'per day digital'!R"&amp;$A52&amp;"K"&amp;COLUMN(B52),FALSE))</f>
        <v>#REF!</v>
      </c>
      <c r="C52" s="19" t="e">
        <f t="shared" ca="1" si="4"/>
        <v>#REF!</v>
      </c>
      <c r="D52" s="19" t="e">
        <f t="shared" ca="1" si="4"/>
        <v>#REF!</v>
      </c>
      <c r="E52" s="19" t="e">
        <f t="shared" ca="1" si="4"/>
        <v>#REF!</v>
      </c>
      <c r="F52" s="19" t="e">
        <f t="shared" ca="1" si="4"/>
        <v>#REF!</v>
      </c>
      <c r="G52" s="19" t="e">
        <f t="shared" ca="1" si="4"/>
        <v>#REF!</v>
      </c>
      <c r="H52" s="19" t="e">
        <f t="shared" ca="1" si="4"/>
        <v>#REF!</v>
      </c>
      <c r="I52" s="19" t="e">
        <f t="shared" ca="1" si="4"/>
        <v>#REF!</v>
      </c>
      <c r="J52" s="19" t="e">
        <f t="shared" ca="1" si="4"/>
        <v>#REF!</v>
      </c>
      <c r="K52" s="19" t="e">
        <f t="shared" ca="1" si="4"/>
        <v>#REF!</v>
      </c>
      <c r="L52" s="19" t="e">
        <f t="shared" ca="1" si="4"/>
        <v>#REF!</v>
      </c>
      <c r="M52" s="19" t="e">
        <f t="shared" ca="1" si="4"/>
        <v>#REF!</v>
      </c>
      <c r="N52" s="19" t="e">
        <f t="shared" ca="1" si="4"/>
        <v>#REF!</v>
      </c>
      <c r="O52" s="19" t="e">
        <f t="shared" ca="1" si="4"/>
        <v>#REF!</v>
      </c>
      <c r="P52" s="19" t="e">
        <f t="shared" ca="1" si="4"/>
        <v>#REF!</v>
      </c>
      <c r="Q52" s="19" t="e">
        <f t="shared" ca="1" si="4"/>
        <v>#REF!</v>
      </c>
      <c r="R52" s="19" t="e">
        <f t="shared" ca="1" si="4"/>
        <v>#REF!</v>
      </c>
      <c r="S52" s="19" t="e">
        <f t="shared" ca="1" si="4"/>
        <v>#REF!</v>
      </c>
      <c r="T52" s="19" t="e">
        <f t="shared" ca="1" si="4"/>
        <v>#REF!</v>
      </c>
      <c r="U52" s="19" t="e">
        <f t="shared" ca="1" si="4"/>
        <v>#REF!</v>
      </c>
      <c r="V52" s="19" t="e">
        <f t="shared" ca="1" si="4"/>
        <v>#REF!</v>
      </c>
      <c r="W52" s="19" t="e">
        <f t="shared" ca="1" si="4"/>
        <v>#REF!</v>
      </c>
      <c r="X52" s="19" t="e">
        <f t="shared" ca="1" si="4"/>
        <v>#REF!</v>
      </c>
    </row>
    <row r="53" spans="1:24" ht="6" customHeight="1">
      <c r="A53" s="5"/>
      <c r="B53" s="5"/>
      <c r="C53" s="5"/>
      <c r="D53" s="5"/>
      <c r="E53" s="5"/>
      <c r="F53" s="5"/>
      <c r="G53" s="5"/>
      <c r="H53" s="5"/>
      <c r="I53" s="5"/>
      <c r="J53" s="5"/>
      <c r="K53" s="5"/>
      <c r="L53" s="5"/>
      <c r="M53" s="5"/>
      <c r="N53" s="5"/>
      <c r="O53" s="5"/>
      <c r="P53" s="5"/>
      <c r="Q53" s="5"/>
      <c r="R53" s="5"/>
      <c r="S53" s="5"/>
      <c r="T53" s="5"/>
      <c r="U53" s="5"/>
      <c r="V53" s="5"/>
      <c r="W53" s="5"/>
      <c r="X53" s="5"/>
    </row>
    <row r="54" spans="1:24" ht="12.5">
      <c r="A54" s="108" t="s">
        <v>34</v>
      </c>
      <c r="B54" s="109"/>
      <c r="C54" s="109"/>
      <c r="D54" s="109"/>
      <c r="E54" s="109"/>
      <c r="F54" s="109"/>
      <c r="G54" s="109"/>
      <c r="H54" s="109"/>
      <c r="I54" s="110" t="e">
        <f ca="1">IF(INDIRECT("'per day digital'!R"&amp;A59&amp;"K1",FALSE)=0,"",INDIRECT("'per day digital'!R"&amp;A59&amp;"K1",FALSE))</f>
        <v>#REF!</v>
      </c>
      <c r="J54" s="109"/>
      <c r="K54" s="109"/>
      <c r="L54" s="109"/>
      <c r="M54" s="109"/>
      <c r="N54" s="109"/>
      <c r="O54" s="109"/>
      <c r="P54" s="109"/>
      <c r="Q54" s="109"/>
      <c r="R54" s="109"/>
      <c r="S54" s="109"/>
      <c r="T54" s="109"/>
      <c r="U54" s="109"/>
      <c r="V54" s="109"/>
      <c r="W54" s="109"/>
      <c r="X54" s="109"/>
    </row>
    <row r="55" spans="1:24" ht="9.75" customHeight="1">
      <c r="A55" s="15" t="s">
        <v>35</v>
      </c>
      <c r="B55" s="16"/>
      <c r="C55" s="16"/>
      <c r="D55" s="16"/>
      <c r="E55" s="16"/>
      <c r="F55" s="16"/>
      <c r="G55" s="16"/>
      <c r="H55" s="16"/>
      <c r="I55" s="16"/>
      <c r="J55" s="16"/>
      <c r="K55" s="16"/>
      <c r="L55" s="16"/>
      <c r="M55" s="16"/>
      <c r="N55" s="16"/>
      <c r="O55" s="16"/>
      <c r="P55" s="16"/>
      <c r="Q55" s="16"/>
      <c r="R55" s="16"/>
      <c r="S55" s="16"/>
      <c r="T55" s="16"/>
      <c r="U55" s="16"/>
      <c r="V55" s="16"/>
      <c r="W55" s="16"/>
      <c r="X55" s="16"/>
    </row>
    <row r="56" spans="1:24" ht="9.75" customHeight="1">
      <c r="A56" s="15" t="s">
        <v>30</v>
      </c>
      <c r="B56" s="16"/>
      <c r="C56" s="16"/>
      <c r="D56" s="16"/>
      <c r="E56" s="16"/>
      <c r="F56" s="17"/>
      <c r="G56" s="17"/>
      <c r="H56" s="17"/>
      <c r="I56" s="17"/>
      <c r="J56" s="17"/>
      <c r="K56" s="17"/>
      <c r="L56" s="17"/>
      <c r="M56" s="17"/>
      <c r="N56" s="17"/>
      <c r="O56" s="17"/>
      <c r="P56" s="17"/>
      <c r="Q56" s="17"/>
      <c r="R56" s="17"/>
      <c r="S56" s="17"/>
      <c r="T56" s="17"/>
      <c r="U56" s="17"/>
      <c r="V56" s="17"/>
      <c r="W56" s="17"/>
      <c r="X56" s="17"/>
    </row>
    <row r="57" spans="1:24" ht="9.75" customHeight="1">
      <c r="A57" s="15" t="s">
        <v>31</v>
      </c>
      <c r="B57" s="17"/>
      <c r="C57" s="17"/>
      <c r="D57" s="17"/>
      <c r="E57" s="17"/>
      <c r="F57" s="16"/>
      <c r="G57" s="16"/>
      <c r="H57" s="17"/>
      <c r="I57" s="17"/>
      <c r="J57" s="17"/>
      <c r="K57" s="16"/>
      <c r="L57" s="17"/>
      <c r="M57" s="17"/>
      <c r="N57" s="17"/>
      <c r="O57" s="17"/>
      <c r="P57" s="17"/>
      <c r="Q57" s="17"/>
      <c r="R57" s="17"/>
      <c r="S57" s="17"/>
      <c r="T57" s="17"/>
      <c r="U57" s="17"/>
      <c r="V57" s="17"/>
      <c r="W57" s="17"/>
      <c r="X57" s="17"/>
    </row>
    <row r="58" spans="1:24" ht="9.75" customHeight="1">
      <c r="A58" s="15" t="s">
        <v>32</v>
      </c>
      <c r="B58" s="17"/>
      <c r="C58" s="17"/>
      <c r="D58" s="17"/>
      <c r="E58" s="17"/>
      <c r="F58" s="17"/>
      <c r="G58" s="17"/>
      <c r="H58" s="16"/>
      <c r="I58" s="16"/>
      <c r="J58" s="16"/>
      <c r="K58" s="17"/>
      <c r="L58" s="16"/>
      <c r="M58" s="16"/>
      <c r="N58" s="16"/>
      <c r="O58" s="16"/>
      <c r="P58" s="16"/>
      <c r="Q58" s="16"/>
      <c r="R58" s="16"/>
      <c r="S58" s="16"/>
      <c r="T58" s="16"/>
      <c r="U58" s="16"/>
      <c r="V58" s="16"/>
      <c r="W58" s="16"/>
      <c r="X58" s="16"/>
    </row>
    <row r="59" spans="1:24" ht="12.5" hidden="1">
      <c r="A59" s="18">
        <v>12</v>
      </c>
      <c r="B59" s="19" t="e">
        <f t="shared" ref="B59:X59" ca="1" si="5">IF(INDIRECT("'per day digital'!R"&amp;$A59&amp;"K"&amp;COLUMN(B59),FALSE)="","",INDIRECT("'per day digital'!R"&amp;$A59&amp;"K"&amp;COLUMN(B59),FALSE))</f>
        <v>#REF!</v>
      </c>
      <c r="C59" s="19" t="e">
        <f t="shared" ca="1" si="5"/>
        <v>#REF!</v>
      </c>
      <c r="D59" s="19" t="e">
        <f t="shared" ca="1" si="5"/>
        <v>#REF!</v>
      </c>
      <c r="E59" s="19" t="e">
        <f t="shared" ca="1" si="5"/>
        <v>#REF!</v>
      </c>
      <c r="F59" s="19" t="e">
        <f t="shared" ca="1" si="5"/>
        <v>#REF!</v>
      </c>
      <c r="G59" s="19" t="e">
        <f t="shared" ca="1" si="5"/>
        <v>#REF!</v>
      </c>
      <c r="H59" s="19" t="e">
        <f t="shared" ca="1" si="5"/>
        <v>#REF!</v>
      </c>
      <c r="I59" s="19" t="e">
        <f t="shared" ca="1" si="5"/>
        <v>#REF!</v>
      </c>
      <c r="J59" s="19" t="e">
        <f t="shared" ca="1" si="5"/>
        <v>#REF!</v>
      </c>
      <c r="K59" s="19" t="e">
        <f t="shared" ca="1" si="5"/>
        <v>#REF!</v>
      </c>
      <c r="L59" s="19" t="e">
        <f t="shared" ca="1" si="5"/>
        <v>#REF!</v>
      </c>
      <c r="M59" s="19" t="e">
        <f t="shared" ca="1" si="5"/>
        <v>#REF!</v>
      </c>
      <c r="N59" s="19" t="e">
        <f t="shared" ca="1" si="5"/>
        <v>#REF!</v>
      </c>
      <c r="O59" s="19" t="e">
        <f t="shared" ca="1" si="5"/>
        <v>#REF!</v>
      </c>
      <c r="P59" s="19" t="e">
        <f t="shared" ca="1" si="5"/>
        <v>#REF!</v>
      </c>
      <c r="Q59" s="19" t="e">
        <f t="shared" ca="1" si="5"/>
        <v>#REF!</v>
      </c>
      <c r="R59" s="19" t="e">
        <f t="shared" ca="1" si="5"/>
        <v>#REF!</v>
      </c>
      <c r="S59" s="19" t="e">
        <f t="shared" ca="1" si="5"/>
        <v>#REF!</v>
      </c>
      <c r="T59" s="19" t="e">
        <f t="shared" ca="1" si="5"/>
        <v>#REF!</v>
      </c>
      <c r="U59" s="19" t="e">
        <f t="shared" ca="1" si="5"/>
        <v>#REF!</v>
      </c>
      <c r="V59" s="19" t="e">
        <f t="shared" ca="1" si="5"/>
        <v>#REF!</v>
      </c>
      <c r="W59" s="19" t="e">
        <f t="shared" ca="1" si="5"/>
        <v>#REF!</v>
      </c>
      <c r="X59" s="19" t="e">
        <f t="shared" ca="1" si="5"/>
        <v>#REF!</v>
      </c>
    </row>
    <row r="60" spans="1:24" ht="7.5" customHeight="1">
      <c r="A60" s="5"/>
      <c r="B60" s="5"/>
      <c r="C60" s="5"/>
      <c r="D60" s="5"/>
      <c r="E60" s="5"/>
      <c r="F60" s="5"/>
      <c r="G60" s="5"/>
      <c r="H60" s="5"/>
      <c r="I60" s="5"/>
      <c r="J60" s="5"/>
      <c r="K60" s="5"/>
      <c r="L60" s="5"/>
      <c r="M60" s="5"/>
      <c r="N60" s="5"/>
      <c r="O60" s="5"/>
      <c r="P60" s="5"/>
      <c r="Q60" s="5"/>
      <c r="R60" s="5"/>
      <c r="S60" s="5"/>
      <c r="T60" s="5"/>
      <c r="U60" s="5"/>
      <c r="V60" s="5"/>
      <c r="W60" s="5"/>
      <c r="X60" s="5"/>
    </row>
    <row r="61" spans="1:24" ht="12.5">
      <c r="A61" s="97" t="s">
        <v>36</v>
      </c>
      <c r="B61" s="5"/>
      <c r="C61" s="5"/>
      <c r="D61" s="5"/>
      <c r="E61" s="5"/>
      <c r="F61" s="5"/>
      <c r="G61" s="5"/>
      <c r="H61" s="5"/>
      <c r="I61" s="5"/>
      <c r="J61" s="5"/>
      <c r="K61" s="5"/>
      <c r="L61" s="5"/>
      <c r="M61" s="5"/>
      <c r="N61" s="5"/>
      <c r="O61" s="5"/>
      <c r="P61" s="5"/>
      <c r="Q61" s="5"/>
      <c r="R61" s="5"/>
      <c r="S61" s="5"/>
      <c r="T61" s="5"/>
      <c r="U61" s="5"/>
      <c r="V61" s="5"/>
      <c r="W61" s="5"/>
      <c r="X61" s="5"/>
    </row>
    <row r="62" spans="1:24" ht="112.5" customHeight="1">
      <c r="A62" s="105"/>
      <c r="B62" s="106"/>
      <c r="C62" s="106"/>
      <c r="D62" s="106"/>
      <c r="E62" s="106"/>
      <c r="F62" s="106"/>
      <c r="G62" s="106"/>
      <c r="H62" s="106"/>
      <c r="I62" s="106"/>
      <c r="J62" s="106"/>
      <c r="K62" s="106"/>
      <c r="L62" s="106"/>
      <c r="M62" s="106"/>
      <c r="N62" s="106"/>
      <c r="O62" s="106"/>
      <c r="P62" s="106"/>
      <c r="Q62" s="106"/>
      <c r="R62" s="106"/>
      <c r="S62" s="106"/>
      <c r="T62" s="106"/>
      <c r="U62" s="106"/>
      <c r="V62" s="106"/>
      <c r="W62" s="106"/>
      <c r="X62" s="107"/>
    </row>
    <row r="68" spans="1:24" ht="15.75" customHeigh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row>
  </sheetData>
  <mergeCells count="27">
    <mergeCell ref="B1:F1"/>
    <mergeCell ref="J1:X1"/>
    <mergeCell ref="A2:F2"/>
    <mergeCell ref="G2:I2"/>
    <mergeCell ref="J2:R2"/>
    <mergeCell ref="S2:T2"/>
    <mergeCell ref="U2:X2"/>
    <mergeCell ref="A4:F4"/>
    <mergeCell ref="G4:X4"/>
    <mergeCell ref="A5:F5"/>
    <mergeCell ref="G5:X5"/>
    <mergeCell ref="A6:F6"/>
    <mergeCell ref="G6:X6"/>
    <mergeCell ref="A68:X68"/>
    <mergeCell ref="A62:X62"/>
    <mergeCell ref="A19:H19"/>
    <mergeCell ref="A26:H26"/>
    <mergeCell ref="I26:X26"/>
    <mergeCell ref="A33:H33"/>
    <mergeCell ref="I33:X33"/>
    <mergeCell ref="A40:H40"/>
    <mergeCell ref="I40:X40"/>
    <mergeCell ref="A47:H47"/>
    <mergeCell ref="I47:X47"/>
    <mergeCell ref="A54:H54"/>
    <mergeCell ref="I54:X54"/>
    <mergeCell ref="I19:X19"/>
  </mergeCells>
  <conditionalFormatting sqref="B20:X20">
    <cfRule type="expression" dxfId="60" priority="39">
      <formula>B24=3</formula>
    </cfRule>
  </conditionalFormatting>
  <conditionalFormatting sqref="B21:X21">
    <cfRule type="expression" dxfId="59" priority="40">
      <formula>B24&gt;1</formula>
    </cfRule>
  </conditionalFormatting>
  <conditionalFormatting sqref="B22:X22">
    <cfRule type="expression" dxfId="58" priority="41">
      <formula>B24&gt;0</formula>
    </cfRule>
  </conditionalFormatting>
  <conditionalFormatting sqref="B23:X23">
    <cfRule type="expression" dxfId="57" priority="42">
      <formula>NOT(ISBLANK(B24))</formula>
    </cfRule>
  </conditionalFormatting>
  <conditionalFormatting sqref="B11:X11">
    <cfRule type="expression" dxfId="56" priority="43">
      <formula>B15=3</formula>
    </cfRule>
  </conditionalFormatting>
  <conditionalFormatting sqref="B12:X12">
    <cfRule type="expression" dxfId="55" priority="44">
      <formula>B15&gt;1</formula>
    </cfRule>
  </conditionalFormatting>
  <conditionalFormatting sqref="B13:X13">
    <cfRule type="expression" dxfId="54" priority="45">
      <formula>B15&gt;0</formula>
    </cfRule>
  </conditionalFormatting>
  <conditionalFormatting sqref="B14:X14">
    <cfRule type="expression" dxfId="53" priority="46">
      <formula>NOT(ISBLANK(B15))</formula>
    </cfRule>
  </conditionalFormatting>
  <conditionalFormatting sqref="B21:X21">
    <cfRule type="expression" dxfId="52" priority="38" stopIfTrue="1">
      <formula>B24=""</formula>
    </cfRule>
  </conditionalFormatting>
  <conditionalFormatting sqref="B22:X22">
    <cfRule type="expression" dxfId="51" priority="37">
      <formula>B24=""</formula>
    </cfRule>
  </conditionalFormatting>
  <conditionalFormatting sqref="B23:X23">
    <cfRule type="expression" dxfId="50" priority="36">
      <formula>B24=""</formula>
    </cfRule>
  </conditionalFormatting>
  <conditionalFormatting sqref="B27:X27">
    <cfRule type="expression" dxfId="49" priority="32">
      <formula>B31=3</formula>
    </cfRule>
  </conditionalFormatting>
  <conditionalFormatting sqref="B28:X28">
    <cfRule type="expression" dxfId="48" priority="33">
      <formula>B31&gt;1</formula>
    </cfRule>
  </conditionalFormatting>
  <conditionalFormatting sqref="B29:X29">
    <cfRule type="expression" dxfId="47" priority="34">
      <formula>B31&gt;0</formula>
    </cfRule>
  </conditionalFormatting>
  <conditionalFormatting sqref="B30:X30">
    <cfRule type="expression" dxfId="46" priority="35">
      <formula>NOT(ISBLANK(B31))</formula>
    </cfRule>
  </conditionalFormatting>
  <conditionalFormatting sqref="B28:X28">
    <cfRule type="expression" dxfId="45" priority="31" stopIfTrue="1">
      <formula>B31=""</formula>
    </cfRule>
  </conditionalFormatting>
  <conditionalFormatting sqref="B29:X29">
    <cfRule type="expression" dxfId="44" priority="30">
      <formula>B31=""</formula>
    </cfRule>
  </conditionalFormatting>
  <conditionalFormatting sqref="B30:X30">
    <cfRule type="expression" dxfId="43" priority="29">
      <formula>B31=""</formula>
    </cfRule>
  </conditionalFormatting>
  <conditionalFormatting sqref="B34:X34">
    <cfRule type="expression" dxfId="42" priority="25">
      <formula>B38=3</formula>
    </cfRule>
  </conditionalFormatting>
  <conditionalFormatting sqref="B35:X35">
    <cfRule type="expression" dxfId="41" priority="26">
      <formula>B38&gt;1</formula>
    </cfRule>
  </conditionalFormatting>
  <conditionalFormatting sqref="B36:X36">
    <cfRule type="expression" dxfId="40" priority="27">
      <formula>B38&gt;0</formula>
    </cfRule>
  </conditionalFormatting>
  <conditionalFormatting sqref="B37:X37">
    <cfRule type="expression" dxfId="39" priority="28">
      <formula>NOT(ISBLANK(B38))</formula>
    </cfRule>
  </conditionalFormatting>
  <conditionalFormatting sqref="B35:X35">
    <cfRule type="expression" dxfId="38" priority="24" stopIfTrue="1">
      <formula>B38=""</formula>
    </cfRule>
  </conditionalFormatting>
  <conditionalFormatting sqref="B36:X36">
    <cfRule type="expression" dxfId="37" priority="23">
      <formula>B38=""</formula>
    </cfRule>
  </conditionalFormatting>
  <conditionalFormatting sqref="B37:X37">
    <cfRule type="expression" dxfId="36" priority="22">
      <formula>B38=""</formula>
    </cfRule>
  </conditionalFormatting>
  <conditionalFormatting sqref="B41:X41">
    <cfRule type="expression" dxfId="35" priority="18">
      <formula>B45=3</formula>
    </cfRule>
  </conditionalFormatting>
  <conditionalFormatting sqref="B42:X42">
    <cfRule type="expression" dxfId="34" priority="19">
      <formula>B45&gt;1</formula>
    </cfRule>
  </conditionalFormatting>
  <conditionalFormatting sqref="B43:X43">
    <cfRule type="expression" dxfId="33" priority="20">
      <formula>B45&gt;0</formula>
    </cfRule>
  </conditionalFormatting>
  <conditionalFormatting sqref="B44:X44">
    <cfRule type="expression" dxfId="32" priority="21">
      <formula>NOT(ISBLANK(B45))</formula>
    </cfRule>
  </conditionalFormatting>
  <conditionalFormatting sqref="B42:X42">
    <cfRule type="expression" dxfId="31" priority="17" stopIfTrue="1">
      <formula>B45=""</formula>
    </cfRule>
  </conditionalFormatting>
  <conditionalFormatting sqref="B43:X43">
    <cfRule type="expression" dxfId="30" priority="16">
      <formula>B45=""</formula>
    </cfRule>
  </conditionalFormatting>
  <conditionalFormatting sqref="B44:X44">
    <cfRule type="expression" dxfId="29" priority="15">
      <formula>B45=""</formula>
    </cfRule>
  </conditionalFormatting>
  <conditionalFormatting sqref="B48:X48">
    <cfRule type="expression" dxfId="28" priority="11">
      <formula>B52=3</formula>
    </cfRule>
  </conditionalFormatting>
  <conditionalFormatting sqref="B49:X49">
    <cfRule type="expression" dxfId="27" priority="12">
      <formula>B52&gt;1</formula>
    </cfRule>
  </conditionalFormatting>
  <conditionalFormatting sqref="B50:X50">
    <cfRule type="expression" dxfId="26" priority="13">
      <formula>B52&gt;0</formula>
    </cfRule>
  </conditionalFormatting>
  <conditionalFormatting sqref="B51:X51">
    <cfRule type="expression" dxfId="25" priority="14">
      <formula>NOT(ISBLANK(B52))</formula>
    </cfRule>
  </conditionalFormatting>
  <conditionalFormatting sqref="B49:X49">
    <cfRule type="expression" dxfId="24" priority="10" stopIfTrue="1">
      <formula>B52=""</formula>
    </cfRule>
  </conditionalFormatting>
  <conditionalFormatting sqref="B50:X50">
    <cfRule type="expression" dxfId="23" priority="9">
      <formula>B52=""</formula>
    </cfRule>
  </conditionalFormatting>
  <conditionalFormatting sqref="B51:X51">
    <cfRule type="expression" dxfId="22" priority="8">
      <formula>B52=""</formula>
    </cfRule>
  </conditionalFormatting>
  <conditionalFormatting sqref="B55:X55">
    <cfRule type="expression" dxfId="21" priority="4">
      <formula>B59=3</formula>
    </cfRule>
  </conditionalFormatting>
  <conditionalFormatting sqref="B56:X56">
    <cfRule type="expression" dxfId="20" priority="5">
      <formula>B59&gt;1</formula>
    </cfRule>
  </conditionalFormatting>
  <conditionalFormatting sqref="B57:X57">
    <cfRule type="expression" dxfId="19" priority="6">
      <formula>B59&gt;0</formula>
    </cfRule>
  </conditionalFormatting>
  <conditionalFormatting sqref="B58:X58">
    <cfRule type="expression" dxfId="18" priority="7">
      <formula>NOT(ISBLANK(B59))</formula>
    </cfRule>
  </conditionalFormatting>
  <conditionalFormatting sqref="B56:X56">
    <cfRule type="expression" dxfId="17" priority="3" stopIfTrue="1">
      <formula>B59=""</formula>
    </cfRule>
  </conditionalFormatting>
  <conditionalFormatting sqref="B57:X57">
    <cfRule type="expression" dxfId="16" priority="2">
      <formula>B59=""</formula>
    </cfRule>
  </conditionalFormatting>
  <conditionalFormatting sqref="B58:X58">
    <cfRule type="expression" dxfId="15" priority="1">
      <formula>B59=""</formula>
    </cfRule>
  </conditionalFormatting>
  <dataValidations count="1">
    <dataValidation type="decimal" allowBlank="1" showDropDown="1" showErrorMessage="1" sqref="B15:X15" xr:uid="{00000000-0002-0000-0100-000000000000}">
      <formula1>0</formula1>
      <formula2>3</formula2>
    </dataValidation>
  </dataValidations>
  <hyperlinks>
    <hyperlink ref="B1" r:id="rId1" xr:uid="{00000000-0004-0000-0100-000000000000}"/>
  </hyperlinks>
  <printOptions horizontalCentered="1"/>
  <pageMargins left="0.7" right="0.7" top="0.75" bottom="0.75" header="0" footer="0"/>
  <pageSetup paperSize="9" scale="95" fitToHeight="0" pageOrder="overThenDown" orientation="portrait" cellComments="atEnd"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36"/>
  <sheetViews>
    <sheetView workbookViewId="0">
      <selection activeCell="Z18" sqref="Z18"/>
    </sheetView>
  </sheetViews>
  <sheetFormatPr defaultColWidth="14.453125" defaultRowHeight="15.75" customHeight="1"/>
  <cols>
    <col min="1" max="1" width="15.7265625" customWidth="1"/>
    <col min="2" max="24" width="3" customWidth="1"/>
  </cols>
  <sheetData>
    <row r="1" spans="1:24" ht="23.25" customHeight="1">
      <c r="A1" s="1"/>
      <c r="B1" s="125" t="s">
        <v>0</v>
      </c>
      <c r="C1" s="109"/>
      <c r="D1" s="109"/>
      <c r="E1" s="109"/>
      <c r="F1" s="109"/>
      <c r="G1" s="91" t="s">
        <v>25</v>
      </c>
      <c r="H1" s="3"/>
      <c r="I1" s="3"/>
      <c r="J1" s="133"/>
      <c r="K1" s="123"/>
      <c r="L1" s="123"/>
      <c r="M1" s="123"/>
      <c r="N1" s="123"/>
      <c r="O1" s="123"/>
      <c r="P1" s="123"/>
      <c r="Q1" s="123"/>
      <c r="R1" s="123"/>
      <c r="S1" s="123"/>
      <c r="T1" s="123"/>
      <c r="U1" s="123"/>
      <c r="V1" s="123"/>
      <c r="W1" s="123"/>
      <c r="X1" s="123"/>
    </row>
    <row r="2" spans="1:24" ht="23.25" customHeight="1">
      <c r="A2" s="127" t="s">
        <v>28</v>
      </c>
      <c r="B2" s="109"/>
      <c r="C2" s="109"/>
      <c r="D2" s="109"/>
      <c r="E2" s="109"/>
      <c r="F2" s="109"/>
      <c r="G2" s="128" t="s">
        <v>37</v>
      </c>
      <c r="H2" s="109"/>
      <c r="I2" s="109"/>
      <c r="J2" s="134"/>
      <c r="K2" s="123"/>
      <c r="L2" s="123"/>
      <c r="M2" s="123"/>
      <c r="N2" s="123"/>
      <c r="O2" s="123"/>
      <c r="P2" s="123"/>
      <c r="Q2" s="123"/>
      <c r="R2" s="123"/>
      <c r="S2" s="123"/>
      <c r="T2" s="123"/>
      <c r="U2" s="123"/>
      <c r="V2" s="123"/>
      <c r="W2" s="123"/>
      <c r="X2" s="123"/>
    </row>
    <row r="3" spans="1:24" ht="14" hidden="1">
      <c r="A3" s="20" t="str">
        <f>IF(J2="","",J2)</f>
        <v/>
      </c>
      <c r="B3" s="131" t="str">
        <f>IF(J2="","",J2)</f>
        <v/>
      </c>
      <c r="C3" s="109"/>
      <c r="D3" s="20"/>
      <c r="E3" s="20"/>
      <c r="F3" s="20"/>
      <c r="G3" s="20"/>
      <c r="H3" s="20"/>
      <c r="J3" s="21"/>
      <c r="K3" s="21"/>
      <c r="L3" s="21"/>
      <c r="M3" s="5"/>
      <c r="N3" s="5"/>
      <c r="O3" s="5"/>
      <c r="P3" s="5"/>
      <c r="Q3" s="5"/>
      <c r="R3" s="5"/>
      <c r="S3" s="5"/>
      <c r="T3" s="5"/>
      <c r="U3" s="5"/>
      <c r="V3" s="5"/>
      <c r="W3" s="5"/>
      <c r="X3" s="5"/>
    </row>
    <row r="4" spans="1:24" ht="9.75" customHeight="1">
      <c r="A4" s="5"/>
      <c r="B4" s="5"/>
      <c r="C4" s="5"/>
      <c r="D4" s="5"/>
      <c r="E4" s="5"/>
      <c r="F4" s="5"/>
      <c r="G4" s="5"/>
      <c r="H4" s="5"/>
      <c r="I4" s="5"/>
      <c r="J4" s="5"/>
      <c r="K4" s="5"/>
      <c r="L4" s="5"/>
      <c r="M4" s="5"/>
      <c r="N4" s="5"/>
      <c r="O4" s="5"/>
      <c r="P4" s="5"/>
      <c r="Q4" s="5"/>
      <c r="R4" s="5"/>
      <c r="S4" s="5"/>
      <c r="T4" s="5"/>
      <c r="U4" s="5"/>
      <c r="V4" s="5"/>
      <c r="W4" s="5"/>
      <c r="X4" s="5"/>
    </row>
    <row r="5" spans="1:24" ht="37.5" customHeight="1" thickBot="1">
      <c r="A5" s="132" t="s">
        <v>39</v>
      </c>
      <c r="B5" s="109"/>
      <c r="C5" s="109"/>
      <c r="D5" s="109"/>
      <c r="E5" s="109"/>
      <c r="F5" s="109"/>
      <c r="G5" s="109"/>
      <c r="H5" s="109"/>
      <c r="I5" s="109"/>
      <c r="J5" s="109"/>
      <c r="K5" s="109"/>
      <c r="L5" s="109"/>
      <c r="M5" s="109"/>
      <c r="N5" s="109"/>
      <c r="O5" s="109"/>
      <c r="P5" s="109"/>
      <c r="Q5" s="109"/>
      <c r="R5" s="109"/>
      <c r="S5" s="109"/>
      <c r="T5" s="109"/>
      <c r="U5" s="109"/>
      <c r="V5" s="109"/>
      <c r="W5" s="109"/>
      <c r="X5" s="109"/>
    </row>
    <row r="6" spans="1:24" ht="13" thickTop="1">
      <c r="A6" s="42" t="s">
        <v>38</v>
      </c>
      <c r="B6" s="43" t="str">
        <f t="shared" ref="B6:X6" si="0">IF($J$2="","",DAY($J$2+COLUMN(B6)-2))</f>
        <v/>
      </c>
      <c r="C6" s="43" t="str">
        <f t="shared" si="0"/>
        <v/>
      </c>
      <c r="D6" s="43" t="str">
        <f t="shared" si="0"/>
        <v/>
      </c>
      <c r="E6" s="43" t="str">
        <f t="shared" si="0"/>
        <v/>
      </c>
      <c r="F6" s="43" t="str">
        <f t="shared" si="0"/>
        <v/>
      </c>
      <c r="G6" s="43" t="str">
        <f t="shared" si="0"/>
        <v/>
      </c>
      <c r="H6" s="43" t="str">
        <f t="shared" si="0"/>
        <v/>
      </c>
      <c r="I6" s="43" t="str">
        <f t="shared" si="0"/>
        <v/>
      </c>
      <c r="J6" s="43" t="str">
        <f t="shared" si="0"/>
        <v/>
      </c>
      <c r="K6" s="43" t="str">
        <f t="shared" si="0"/>
        <v/>
      </c>
      <c r="L6" s="43" t="str">
        <f t="shared" si="0"/>
        <v/>
      </c>
      <c r="M6" s="43" t="str">
        <f t="shared" si="0"/>
        <v/>
      </c>
      <c r="N6" s="43" t="str">
        <f t="shared" si="0"/>
        <v/>
      </c>
      <c r="O6" s="43" t="str">
        <f t="shared" si="0"/>
        <v/>
      </c>
      <c r="P6" s="43" t="str">
        <f t="shared" si="0"/>
        <v/>
      </c>
      <c r="Q6" s="43" t="str">
        <f t="shared" si="0"/>
        <v/>
      </c>
      <c r="R6" s="43" t="str">
        <f t="shared" si="0"/>
        <v/>
      </c>
      <c r="S6" s="43" t="str">
        <f t="shared" si="0"/>
        <v/>
      </c>
      <c r="T6" s="43" t="str">
        <f t="shared" si="0"/>
        <v/>
      </c>
      <c r="U6" s="43" t="str">
        <f t="shared" si="0"/>
        <v/>
      </c>
      <c r="V6" s="43" t="str">
        <f t="shared" si="0"/>
        <v/>
      </c>
      <c r="W6" s="43" t="str">
        <f t="shared" si="0"/>
        <v/>
      </c>
      <c r="X6" s="43" t="str">
        <f t="shared" si="0"/>
        <v/>
      </c>
    </row>
    <row r="7" spans="1:24" ht="12.5">
      <c r="A7" s="22"/>
      <c r="B7" s="44"/>
      <c r="C7" s="44"/>
      <c r="D7" s="44"/>
      <c r="E7" s="44"/>
      <c r="F7" s="44"/>
      <c r="G7" s="44"/>
      <c r="H7" s="44"/>
      <c r="I7" s="44"/>
      <c r="J7" s="44"/>
      <c r="K7" s="44"/>
      <c r="L7" s="44"/>
      <c r="M7" s="44"/>
      <c r="N7" s="44"/>
      <c r="O7" s="44"/>
      <c r="P7" s="44"/>
      <c r="Q7" s="44"/>
      <c r="R7" s="44"/>
      <c r="S7" s="44"/>
      <c r="T7" s="44"/>
      <c r="U7" s="44"/>
      <c r="V7" s="44"/>
      <c r="W7" s="44"/>
      <c r="X7" s="44"/>
    </row>
    <row r="8" spans="1:24" ht="12.5">
      <c r="A8" s="22"/>
      <c r="B8" s="44"/>
      <c r="C8" s="44"/>
      <c r="D8" s="44"/>
      <c r="E8" s="44"/>
      <c r="F8" s="44"/>
      <c r="G8" s="44"/>
      <c r="H8" s="44"/>
      <c r="I8" s="44"/>
      <c r="J8" s="44"/>
      <c r="K8" s="44"/>
      <c r="L8" s="44"/>
      <c r="M8" s="44"/>
      <c r="N8" s="44"/>
      <c r="O8" s="44"/>
      <c r="P8" s="44"/>
      <c r="Q8" s="44"/>
      <c r="R8" s="44"/>
      <c r="S8" s="44"/>
      <c r="T8" s="44"/>
      <c r="U8" s="44"/>
      <c r="V8" s="44"/>
      <c r="W8" s="44"/>
      <c r="X8" s="44"/>
    </row>
    <row r="9" spans="1:24" ht="12.5">
      <c r="A9" s="22"/>
      <c r="B9" s="44"/>
      <c r="C9" s="44"/>
      <c r="D9" s="44"/>
      <c r="E9" s="44"/>
      <c r="F9" s="44"/>
      <c r="G9" s="44"/>
      <c r="H9" s="44"/>
      <c r="I9" s="44"/>
      <c r="J9" s="44"/>
      <c r="K9" s="44"/>
      <c r="L9" s="44"/>
      <c r="M9" s="44"/>
      <c r="N9" s="44"/>
      <c r="O9" s="44"/>
      <c r="P9" s="44"/>
      <c r="Q9" s="44"/>
      <c r="R9" s="44"/>
      <c r="S9" s="44"/>
      <c r="T9" s="44"/>
      <c r="U9" s="44"/>
      <c r="V9" s="44"/>
      <c r="W9" s="44"/>
      <c r="X9" s="44"/>
    </row>
    <row r="10" spans="1:24" ht="12.5">
      <c r="A10" s="22"/>
      <c r="B10" s="44"/>
      <c r="C10" s="44"/>
      <c r="D10" s="44"/>
      <c r="E10" s="44"/>
      <c r="F10" s="44"/>
      <c r="G10" s="44"/>
      <c r="H10" s="44"/>
      <c r="I10" s="44"/>
      <c r="J10" s="44"/>
      <c r="K10" s="44"/>
      <c r="L10" s="44"/>
      <c r="M10" s="44"/>
      <c r="N10" s="44"/>
      <c r="O10" s="44"/>
      <c r="P10" s="44"/>
      <c r="Q10" s="44"/>
      <c r="R10" s="44"/>
      <c r="S10" s="44"/>
      <c r="T10" s="44"/>
      <c r="U10" s="44"/>
      <c r="V10" s="44"/>
      <c r="W10" s="44"/>
      <c r="X10" s="44"/>
    </row>
    <row r="11" spans="1:24" ht="12.5">
      <c r="A11" s="22"/>
      <c r="B11" s="44"/>
      <c r="C11" s="44"/>
      <c r="D11" s="44"/>
      <c r="E11" s="44"/>
      <c r="F11" s="44"/>
      <c r="G11" s="44"/>
      <c r="H11" s="44"/>
      <c r="I11" s="44"/>
      <c r="J11" s="44"/>
      <c r="K11" s="44"/>
      <c r="L11" s="44"/>
      <c r="M11" s="44"/>
      <c r="N11" s="44"/>
      <c r="O11" s="44"/>
      <c r="P11" s="44"/>
      <c r="Q11" s="44"/>
      <c r="R11" s="44"/>
      <c r="S11" s="44"/>
      <c r="T11" s="44"/>
      <c r="U11" s="44"/>
      <c r="V11" s="44"/>
      <c r="W11" s="44"/>
      <c r="X11" s="44"/>
    </row>
    <row r="12" spans="1:24" ht="12.5">
      <c r="A12" s="22"/>
      <c r="B12" s="44"/>
      <c r="C12" s="44"/>
      <c r="D12" s="44"/>
      <c r="E12" s="44"/>
      <c r="F12" s="44"/>
      <c r="G12" s="44"/>
      <c r="H12" s="44"/>
      <c r="I12" s="44"/>
      <c r="J12" s="44"/>
      <c r="K12" s="44"/>
      <c r="L12" s="44"/>
      <c r="M12" s="44"/>
      <c r="N12" s="44"/>
      <c r="O12" s="44"/>
      <c r="P12" s="44"/>
      <c r="Q12" s="44"/>
      <c r="R12" s="44"/>
      <c r="S12" s="44"/>
      <c r="T12" s="44"/>
      <c r="U12" s="44"/>
      <c r="V12" s="44"/>
      <c r="W12" s="44"/>
      <c r="X12" s="44"/>
    </row>
    <row r="13" spans="1:24" ht="12.5">
      <c r="A13" s="5"/>
      <c r="B13" s="5"/>
      <c r="C13" s="5"/>
      <c r="D13" s="5"/>
      <c r="E13" s="5"/>
      <c r="F13" s="5"/>
      <c r="G13" s="5"/>
      <c r="H13" s="5"/>
      <c r="I13" s="5"/>
      <c r="J13" s="5"/>
      <c r="K13" s="5"/>
      <c r="L13" s="5"/>
      <c r="M13" s="5"/>
      <c r="N13" s="5"/>
      <c r="O13" s="5"/>
      <c r="P13" s="5"/>
      <c r="Q13" s="5"/>
      <c r="R13" s="5"/>
      <c r="S13" s="5"/>
      <c r="T13" s="5"/>
      <c r="U13" s="5"/>
      <c r="V13" s="5"/>
      <c r="W13" s="5"/>
      <c r="X13" s="5"/>
    </row>
    <row r="14" spans="1:24" ht="12.5">
      <c r="A14" s="5"/>
      <c r="B14" s="5"/>
      <c r="C14" s="5"/>
      <c r="D14" s="5"/>
      <c r="E14" s="5"/>
      <c r="F14" s="5"/>
      <c r="G14" s="5"/>
      <c r="H14" s="5"/>
      <c r="I14" s="5"/>
      <c r="J14" s="5"/>
      <c r="K14" s="5"/>
      <c r="L14" s="5"/>
      <c r="M14" s="5"/>
      <c r="N14" s="5"/>
      <c r="O14" s="5"/>
      <c r="P14" s="5"/>
      <c r="Q14" s="5"/>
      <c r="R14" s="5"/>
      <c r="S14" s="5"/>
      <c r="T14" s="5"/>
      <c r="U14" s="5"/>
      <c r="V14" s="5"/>
      <c r="W14" s="5"/>
      <c r="X14" s="5"/>
    </row>
    <row r="15" spans="1:24" ht="12.5">
      <c r="A15" s="5"/>
      <c r="B15" s="5"/>
      <c r="C15" s="5"/>
      <c r="D15" s="5"/>
      <c r="E15" s="5"/>
      <c r="F15" s="5"/>
      <c r="G15" s="5"/>
      <c r="H15" s="5"/>
      <c r="I15" s="5"/>
      <c r="J15" s="5"/>
      <c r="K15" s="5"/>
      <c r="L15" s="5"/>
      <c r="M15" s="5"/>
      <c r="N15" s="5"/>
      <c r="O15" s="5"/>
      <c r="P15" s="5"/>
      <c r="Q15" s="5"/>
      <c r="R15" s="5"/>
      <c r="S15" s="5"/>
      <c r="T15" s="5"/>
      <c r="U15" s="5"/>
      <c r="V15" s="5"/>
      <c r="W15" s="5"/>
      <c r="X15" s="5"/>
    </row>
    <row r="16" spans="1:24" ht="12.5">
      <c r="A16" s="5"/>
      <c r="B16" s="5"/>
      <c r="C16" s="5"/>
      <c r="D16" s="5"/>
      <c r="E16" s="5"/>
      <c r="F16" s="5"/>
      <c r="G16" s="5"/>
      <c r="H16" s="5"/>
      <c r="I16" s="5"/>
      <c r="J16" s="5"/>
      <c r="K16" s="5"/>
      <c r="L16" s="5"/>
      <c r="M16" s="5"/>
      <c r="N16" s="5"/>
      <c r="O16" s="5"/>
      <c r="P16" s="5"/>
      <c r="Q16" s="5"/>
      <c r="R16" s="5"/>
      <c r="S16" s="5"/>
      <c r="T16" s="5"/>
      <c r="U16" s="5"/>
      <c r="V16" s="5"/>
      <c r="W16" s="5"/>
      <c r="X16" s="5"/>
    </row>
    <row r="17" spans="1:24" ht="12.5">
      <c r="A17" s="5"/>
      <c r="B17" s="5"/>
      <c r="C17" s="5"/>
      <c r="D17" s="5"/>
      <c r="E17" s="5"/>
      <c r="F17" s="5"/>
      <c r="G17" s="5"/>
      <c r="H17" s="5"/>
      <c r="I17" s="5"/>
      <c r="J17" s="5"/>
      <c r="K17" s="5"/>
      <c r="L17" s="5"/>
      <c r="M17" s="5"/>
      <c r="N17" s="5"/>
      <c r="O17" s="5"/>
      <c r="P17" s="5"/>
      <c r="Q17" s="5"/>
      <c r="R17" s="5"/>
      <c r="S17" s="5"/>
      <c r="T17" s="5"/>
      <c r="U17" s="5"/>
      <c r="V17" s="5"/>
      <c r="W17" s="5"/>
      <c r="X17" s="5"/>
    </row>
    <row r="18" spans="1:24" ht="12.5">
      <c r="A18" s="5"/>
      <c r="B18" s="5"/>
      <c r="C18" s="5"/>
      <c r="D18" s="5"/>
      <c r="E18" s="5"/>
      <c r="F18" s="5"/>
      <c r="G18" s="5"/>
      <c r="H18" s="5"/>
      <c r="I18" s="5"/>
      <c r="J18" s="5"/>
      <c r="K18" s="5"/>
      <c r="L18" s="5"/>
      <c r="M18" s="5"/>
      <c r="N18" s="5"/>
      <c r="O18" s="5"/>
      <c r="P18" s="5"/>
      <c r="Q18" s="5"/>
      <c r="R18" s="5"/>
      <c r="S18" s="5"/>
      <c r="T18" s="5"/>
      <c r="U18" s="5"/>
      <c r="V18" s="5"/>
      <c r="W18" s="5"/>
      <c r="X18" s="5"/>
    </row>
    <row r="19" spans="1:24" ht="12.5">
      <c r="A19" s="5"/>
      <c r="B19" s="5"/>
      <c r="C19" s="5"/>
      <c r="D19" s="5"/>
      <c r="E19" s="5"/>
      <c r="F19" s="5"/>
      <c r="G19" s="5"/>
      <c r="H19" s="5"/>
      <c r="I19" s="5"/>
      <c r="J19" s="5"/>
      <c r="K19" s="5"/>
      <c r="L19" s="5"/>
      <c r="M19" s="5"/>
      <c r="N19" s="5"/>
      <c r="O19" s="5"/>
      <c r="P19" s="5"/>
      <c r="Q19" s="5"/>
      <c r="R19" s="5"/>
      <c r="S19" s="5"/>
      <c r="T19" s="5"/>
      <c r="U19" s="5"/>
      <c r="V19" s="5"/>
      <c r="W19" s="5"/>
      <c r="X19" s="5"/>
    </row>
    <row r="20" spans="1:24" ht="12.5">
      <c r="A20" s="5"/>
      <c r="B20" s="5"/>
      <c r="C20" s="5"/>
      <c r="D20" s="5"/>
      <c r="E20" s="5"/>
      <c r="F20" s="5"/>
      <c r="G20" s="5"/>
      <c r="H20" s="5"/>
      <c r="I20" s="5"/>
      <c r="J20" s="5"/>
      <c r="K20" s="5"/>
      <c r="L20" s="5"/>
      <c r="M20" s="5"/>
      <c r="N20" s="5"/>
      <c r="O20" s="5"/>
      <c r="P20" s="5"/>
      <c r="Q20" s="5"/>
      <c r="R20" s="5"/>
      <c r="S20" s="5"/>
      <c r="T20" s="5"/>
      <c r="U20" s="5"/>
      <c r="V20" s="5"/>
      <c r="W20" s="5"/>
      <c r="X20" s="5"/>
    </row>
    <row r="21" spans="1:24" ht="12.5">
      <c r="A21" s="5"/>
      <c r="B21" s="5"/>
      <c r="C21" s="5"/>
      <c r="D21" s="5"/>
      <c r="E21" s="5"/>
      <c r="F21" s="5"/>
      <c r="G21" s="5"/>
      <c r="H21" s="5"/>
      <c r="I21" s="5"/>
      <c r="J21" s="5"/>
      <c r="K21" s="5"/>
      <c r="L21" s="5"/>
      <c r="M21" s="5"/>
      <c r="N21" s="5"/>
      <c r="O21" s="5"/>
      <c r="P21" s="5"/>
      <c r="Q21" s="5"/>
      <c r="R21" s="5"/>
      <c r="S21" s="5"/>
      <c r="T21" s="5"/>
      <c r="U21" s="5"/>
      <c r="V21" s="5"/>
      <c r="W21" s="5"/>
      <c r="X21" s="5"/>
    </row>
    <row r="22" spans="1:24" ht="12.5">
      <c r="A22" s="5"/>
      <c r="B22" s="5"/>
      <c r="C22" s="5"/>
      <c r="D22" s="5"/>
      <c r="E22" s="5"/>
      <c r="F22" s="5"/>
      <c r="G22" s="5"/>
      <c r="H22" s="5"/>
      <c r="I22" s="5"/>
      <c r="J22" s="5"/>
      <c r="K22" s="5"/>
      <c r="L22" s="5"/>
      <c r="M22" s="5"/>
      <c r="N22" s="5"/>
      <c r="O22" s="5"/>
      <c r="P22" s="5"/>
      <c r="Q22" s="5"/>
      <c r="R22" s="5"/>
      <c r="S22" s="5"/>
      <c r="T22" s="5"/>
      <c r="U22" s="5"/>
      <c r="V22" s="5"/>
      <c r="W22" s="5"/>
      <c r="X22" s="5"/>
    </row>
    <row r="23" spans="1:24" ht="12.5">
      <c r="A23" s="5"/>
      <c r="B23" s="5"/>
      <c r="C23" s="5"/>
      <c r="D23" s="5"/>
      <c r="E23" s="5"/>
      <c r="F23" s="5"/>
      <c r="G23" s="5"/>
      <c r="H23" s="5"/>
      <c r="I23" s="5"/>
      <c r="J23" s="5"/>
      <c r="K23" s="5"/>
      <c r="L23" s="5"/>
      <c r="M23" s="5"/>
      <c r="N23" s="5"/>
      <c r="O23" s="5"/>
      <c r="P23" s="5"/>
      <c r="Q23" s="5"/>
      <c r="R23" s="5"/>
      <c r="S23" s="5"/>
      <c r="T23" s="5"/>
      <c r="U23" s="5"/>
      <c r="V23" s="5"/>
      <c r="W23" s="5"/>
      <c r="X23" s="5"/>
    </row>
    <row r="24" spans="1:24" ht="12.5">
      <c r="A24" s="5"/>
      <c r="B24" s="5"/>
      <c r="C24" s="5"/>
      <c r="D24" s="5"/>
      <c r="E24" s="5"/>
      <c r="F24" s="5"/>
      <c r="G24" s="5"/>
      <c r="H24" s="5"/>
      <c r="I24" s="5"/>
      <c r="J24" s="5"/>
      <c r="K24" s="5"/>
      <c r="L24" s="5"/>
      <c r="M24" s="5"/>
      <c r="N24" s="5"/>
      <c r="O24" s="5"/>
      <c r="P24" s="5"/>
      <c r="Q24" s="5"/>
      <c r="R24" s="5"/>
      <c r="S24" s="5"/>
      <c r="T24" s="5"/>
      <c r="U24" s="5"/>
      <c r="V24" s="5"/>
      <c r="W24" s="5"/>
      <c r="X24" s="5"/>
    </row>
    <row r="25" spans="1:24" ht="12.5">
      <c r="A25" s="5"/>
      <c r="B25" s="5"/>
      <c r="C25" s="5"/>
      <c r="D25" s="5"/>
      <c r="E25" s="5"/>
      <c r="F25" s="5"/>
      <c r="G25" s="5"/>
      <c r="H25" s="5"/>
      <c r="I25" s="5"/>
      <c r="J25" s="5"/>
      <c r="K25" s="5"/>
      <c r="L25" s="5"/>
      <c r="M25" s="5"/>
      <c r="N25" s="5"/>
      <c r="O25" s="5"/>
      <c r="P25" s="5"/>
      <c r="Q25" s="5"/>
      <c r="R25" s="5"/>
      <c r="S25" s="5"/>
      <c r="T25" s="5"/>
      <c r="U25" s="5"/>
      <c r="V25" s="5"/>
      <c r="W25" s="5"/>
      <c r="X25" s="5"/>
    </row>
    <row r="26" spans="1:24" ht="12.5">
      <c r="A26" s="5"/>
      <c r="B26" s="5"/>
      <c r="C26" s="5"/>
      <c r="D26" s="5"/>
      <c r="E26" s="5"/>
      <c r="F26" s="5"/>
      <c r="G26" s="5"/>
      <c r="H26" s="5"/>
      <c r="I26" s="5"/>
      <c r="J26" s="5"/>
      <c r="K26" s="5"/>
      <c r="L26" s="5"/>
      <c r="M26" s="5"/>
      <c r="N26" s="5"/>
      <c r="O26" s="5"/>
      <c r="P26" s="5"/>
      <c r="Q26" s="5"/>
      <c r="R26" s="5"/>
      <c r="S26" s="5"/>
      <c r="T26" s="5"/>
      <c r="U26" s="5"/>
      <c r="V26" s="5"/>
      <c r="W26" s="5"/>
      <c r="X26" s="5"/>
    </row>
    <row r="27" spans="1:24" ht="12.5">
      <c r="A27" s="5"/>
      <c r="B27" s="5"/>
      <c r="C27" s="5"/>
      <c r="D27" s="5"/>
      <c r="E27" s="5"/>
      <c r="F27" s="5"/>
      <c r="G27" s="5"/>
      <c r="H27" s="5"/>
      <c r="I27" s="5"/>
      <c r="J27" s="5"/>
      <c r="K27" s="5"/>
      <c r="L27" s="5"/>
      <c r="M27" s="5"/>
      <c r="N27" s="5"/>
      <c r="O27" s="5"/>
      <c r="P27" s="5"/>
      <c r="Q27" s="5"/>
      <c r="R27" s="5"/>
      <c r="S27" s="5"/>
      <c r="T27" s="5"/>
      <c r="U27" s="5"/>
      <c r="V27" s="5"/>
      <c r="W27" s="5"/>
      <c r="X27" s="5"/>
    </row>
    <row r="28" spans="1:24" ht="12.5">
      <c r="A28" s="5"/>
      <c r="B28" s="5"/>
      <c r="C28" s="5"/>
      <c r="D28" s="5"/>
      <c r="E28" s="5"/>
      <c r="F28" s="5"/>
      <c r="G28" s="5"/>
      <c r="H28" s="5"/>
      <c r="I28" s="5"/>
      <c r="J28" s="5"/>
      <c r="K28" s="5"/>
      <c r="L28" s="5"/>
      <c r="M28" s="5"/>
      <c r="N28" s="5"/>
      <c r="O28" s="5"/>
      <c r="P28" s="5"/>
      <c r="Q28" s="5"/>
      <c r="R28" s="5"/>
      <c r="S28" s="5"/>
      <c r="T28" s="5"/>
      <c r="U28" s="5"/>
      <c r="V28" s="5"/>
      <c r="W28" s="5"/>
      <c r="X28" s="5"/>
    </row>
    <row r="29" spans="1:24" ht="12.5">
      <c r="A29" s="5"/>
      <c r="B29" s="5"/>
      <c r="C29" s="5"/>
      <c r="D29" s="5"/>
      <c r="E29" s="5"/>
      <c r="F29" s="5"/>
      <c r="G29" s="5"/>
      <c r="H29" s="5"/>
      <c r="I29" s="5"/>
      <c r="J29" s="5"/>
      <c r="K29" s="5"/>
      <c r="L29" s="5"/>
      <c r="M29" s="5"/>
      <c r="N29" s="5"/>
      <c r="O29" s="5"/>
      <c r="P29" s="5"/>
      <c r="Q29" s="5"/>
      <c r="R29" s="5"/>
      <c r="S29" s="5"/>
      <c r="T29" s="5"/>
      <c r="U29" s="5"/>
      <c r="V29" s="5"/>
      <c r="W29" s="5"/>
      <c r="X29" s="5"/>
    </row>
    <row r="30" spans="1:24" ht="12.5">
      <c r="A30" s="5"/>
      <c r="B30" s="5"/>
      <c r="C30" s="5"/>
      <c r="D30" s="5"/>
      <c r="E30" s="5"/>
      <c r="F30" s="5"/>
      <c r="G30" s="5"/>
      <c r="H30" s="5"/>
      <c r="I30" s="5"/>
      <c r="J30" s="5"/>
      <c r="K30" s="5"/>
      <c r="L30" s="5"/>
      <c r="M30" s="5"/>
      <c r="N30" s="5"/>
      <c r="O30" s="5"/>
      <c r="P30" s="5"/>
      <c r="Q30" s="5"/>
      <c r="R30" s="5"/>
      <c r="S30" s="5"/>
      <c r="T30" s="5"/>
      <c r="U30" s="5"/>
      <c r="V30" s="5"/>
      <c r="W30" s="5"/>
      <c r="X30" s="5"/>
    </row>
    <row r="31" spans="1:24" ht="12.5">
      <c r="A31" s="5"/>
      <c r="B31" s="5"/>
      <c r="C31" s="5"/>
      <c r="D31" s="5"/>
      <c r="E31" s="5"/>
      <c r="F31" s="5"/>
      <c r="G31" s="5"/>
      <c r="H31" s="5"/>
      <c r="I31" s="5"/>
      <c r="J31" s="5"/>
      <c r="K31" s="5"/>
      <c r="L31" s="5"/>
      <c r="M31" s="5"/>
      <c r="N31" s="5"/>
      <c r="O31" s="5"/>
      <c r="P31" s="5"/>
      <c r="Q31" s="5"/>
      <c r="R31" s="5"/>
      <c r="S31" s="5"/>
      <c r="T31" s="5"/>
      <c r="U31" s="5"/>
      <c r="V31" s="5"/>
      <c r="W31" s="5"/>
      <c r="X31" s="5"/>
    </row>
    <row r="32" spans="1:24" ht="12.5">
      <c r="A32" s="5"/>
      <c r="B32" s="5"/>
      <c r="C32" s="5"/>
      <c r="D32" s="5"/>
      <c r="E32" s="5"/>
      <c r="F32" s="5"/>
      <c r="G32" s="5"/>
      <c r="H32" s="5"/>
      <c r="I32" s="5"/>
      <c r="J32" s="5"/>
      <c r="K32" s="5"/>
      <c r="L32" s="5"/>
      <c r="M32" s="5"/>
      <c r="N32" s="5"/>
      <c r="O32" s="5"/>
      <c r="P32" s="5"/>
      <c r="Q32" s="5"/>
      <c r="R32" s="5"/>
      <c r="S32" s="5"/>
      <c r="T32" s="5"/>
      <c r="U32" s="5"/>
      <c r="V32" s="5"/>
      <c r="W32" s="5"/>
      <c r="X32" s="5"/>
    </row>
    <row r="36" spans="1:24" ht="15.75" customHeight="1">
      <c r="A36" s="104" t="s">
        <v>47</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row>
  </sheetData>
  <mergeCells count="8">
    <mergeCell ref="B3:C3"/>
    <mergeCell ref="A5:X5"/>
    <mergeCell ref="A36:X36"/>
    <mergeCell ref="B1:F1"/>
    <mergeCell ref="J1:X1"/>
    <mergeCell ref="A2:F2"/>
    <mergeCell ref="G2:I2"/>
    <mergeCell ref="J2:X2"/>
  </mergeCells>
  <conditionalFormatting sqref="B7:X12">
    <cfRule type="containsBlanks" dxfId="14" priority="1" stopIfTrue="1">
      <formula>LEN(TRIM(B7))=0</formula>
    </cfRule>
    <cfRule type="cellIs" dxfId="13" priority="2" operator="equal">
      <formula>3</formula>
    </cfRule>
  </conditionalFormatting>
  <conditionalFormatting sqref="B7:X12">
    <cfRule type="cellIs" dxfId="12" priority="3" operator="equal">
      <formula>2</formula>
    </cfRule>
  </conditionalFormatting>
  <conditionalFormatting sqref="B7:X12">
    <cfRule type="cellIs" dxfId="11" priority="4" operator="equal">
      <formula>1</formula>
    </cfRule>
  </conditionalFormatting>
  <conditionalFormatting sqref="B7:X12">
    <cfRule type="cellIs" dxfId="10" priority="5" operator="equal">
      <formula>0</formula>
    </cfRule>
  </conditionalFormatting>
  <dataValidations count="2">
    <dataValidation type="custom" allowBlank="1" showDropDown="1" sqref="J2" xr:uid="{00000000-0002-0000-0200-000000000000}">
      <formula1>OR(NOT(ISERROR(DATEVALUE(J2))), AND(ISNUMBER(J2), LEFT(CELL("format", J2))="D"))</formula1>
    </dataValidation>
    <dataValidation type="decimal" allowBlank="1" showDropDown="1" showErrorMessage="1" sqref="B7:X12" xr:uid="{00000000-0002-0000-0200-000001000000}">
      <formula1>0</formula1>
      <formula2>3</formula2>
    </dataValidation>
  </dataValidations>
  <hyperlinks>
    <hyperlink ref="B1"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Y38"/>
  <sheetViews>
    <sheetView workbookViewId="0">
      <selection activeCell="A38" sqref="A38:Y38"/>
    </sheetView>
  </sheetViews>
  <sheetFormatPr defaultColWidth="14.453125" defaultRowHeight="15.75" customHeight="1"/>
  <cols>
    <col min="1" max="1" width="8.1796875" customWidth="1"/>
    <col min="2" max="25" width="3.54296875" customWidth="1"/>
  </cols>
  <sheetData>
    <row r="1" spans="1:25" ht="23.25" customHeight="1">
      <c r="A1" s="1"/>
      <c r="B1" s="125" t="s">
        <v>0</v>
      </c>
      <c r="C1" s="109"/>
      <c r="D1" s="109"/>
      <c r="E1" s="109"/>
      <c r="F1" s="109"/>
      <c r="G1" s="91" t="s">
        <v>25</v>
      </c>
      <c r="H1" s="3"/>
      <c r="I1" s="3"/>
      <c r="J1" s="126" t="str">
        <f>IF('per shift digital'!K1="","",'per shift digital'!K1)</f>
        <v/>
      </c>
      <c r="K1" s="123"/>
      <c r="L1" s="123"/>
      <c r="M1" s="123"/>
      <c r="N1" s="123"/>
      <c r="O1" s="123"/>
      <c r="P1" s="123"/>
      <c r="Q1" s="123"/>
      <c r="R1" s="123"/>
      <c r="S1" s="123"/>
      <c r="T1" s="123"/>
      <c r="U1" s="123"/>
      <c r="V1" s="123"/>
      <c r="W1" s="123"/>
      <c r="X1" s="123"/>
      <c r="Y1" s="123"/>
    </row>
    <row r="2" spans="1:25" ht="23.25" customHeight="1">
      <c r="A2" s="127" t="s">
        <v>28</v>
      </c>
      <c r="B2" s="109"/>
      <c r="C2" s="109"/>
      <c r="D2" s="109"/>
      <c r="E2" s="109"/>
      <c r="F2" s="109"/>
      <c r="G2" s="128" t="s">
        <v>26</v>
      </c>
      <c r="H2" s="109"/>
      <c r="I2" s="109"/>
      <c r="J2" s="129" t="str">
        <f>'per shift digital'!B3</f>
        <v/>
      </c>
      <c r="K2" s="123"/>
      <c r="L2" s="123"/>
      <c r="M2" s="123"/>
      <c r="N2" s="123"/>
      <c r="O2" s="123"/>
      <c r="P2" s="123"/>
      <c r="Q2" s="123"/>
      <c r="R2" s="123"/>
      <c r="S2" s="128" t="s">
        <v>27</v>
      </c>
      <c r="T2" s="109"/>
      <c r="U2" s="130" t="str">
        <f>'per shift digital'!C3</f>
        <v/>
      </c>
      <c r="V2" s="123"/>
      <c r="W2" s="123"/>
      <c r="X2" s="123"/>
      <c r="Y2" s="123"/>
    </row>
    <row r="3" spans="1:25" ht="6" customHeight="1">
      <c r="A3" s="5"/>
      <c r="B3" s="5"/>
      <c r="C3" s="5"/>
      <c r="D3" s="5"/>
      <c r="E3" s="5"/>
      <c r="F3" s="5"/>
      <c r="G3" s="5"/>
      <c r="H3" s="5"/>
      <c r="I3" s="5"/>
      <c r="J3" s="5"/>
      <c r="K3" s="5"/>
      <c r="L3" s="5"/>
      <c r="M3" s="5"/>
      <c r="N3" s="5"/>
      <c r="O3" s="5"/>
      <c r="P3" s="5"/>
      <c r="Q3" s="5"/>
      <c r="R3" s="5"/>
      <c r="S3" s="5"/>
      <c r="T3" s="5"/>
      <c r="U3" s="5"/>
      <c r="V3" s="5"/>
      <c r="W3" s="5"/>
      <c r="X3" s="5"/>
      <c r="Y3" s="5"/>
    </row>
    <row r="4" spans="1:25" ht="25.5" customHeight="1">
      <c r="A4" s="111" t="s">
        <v>18</v>
      </c>
      <c r="B4" s="143"/>
      <c r="C4" s="143"/>
      <c r="D4" s="143"/>
      <c r="E4" s="143"/>
      <c r="F4" s="143"/>
      <c r="G4" s="144" t="s">
        <v>40</v>
      </c>
      <c r="H4" s="143"/>
      <c r="I4" s="143"/>
      <c r="J4" s="143"/>
      <c r="K4" s="143"/>
      <c r="L4" s="143"/>
      <c r="M4" s="143"/>
      <c r="N4" s="143"/>
      <c r="O4" s="143"/>
      <c r="P4" s="143"/>
      <c r="Q4" s="143"/>
      <c r="R4" s="143"/>
      <c r="S4" s="143"/>
      <c r="T4" s="143"/>
      <c r="U4" s="143"/>
      <c r="V4" s="143"/>
      <c r="W4" s="143"/>
      <c r="X4" s="143"/>
      <c r="Y4" s="145"/>
    </row>
    <row r="5" spans="1:25" ht="25.5" customHeight="1">
      <c r="A5" s="116" t="s">
        <v>19</v>
      </c>
      <c r="B5" s="109"/>
      <c r="C5" s="109"/>
      <c r="D5" s="109"/>
      <c r="E5" s="109"/>
      <c r="F5" s="109"/>
      <c r="G5" s="118" t="s">
        <v>21</v>
      </c>
      <c r="H5" s="109"/>
      <c r="I5" s="109"/>
      <c r="J5" s="109"/>
      <c r="K5" s="109"/>
      <c r="L5" s="109"/>
      <c r="M5" s="109"/>
      <c r="N5" s="109"/>
      <c r="O5" s="109"/>
      <c r="P5" s="109"/>
      <c r="Q5" s="109"/>
      <c r="R5" s="109"/>
      <c r="S5" s="109"/>
      <c r="T5" s="109"/>
      <c r="U5" s="109"/>
      <c r="V5" s="109"/>
      <c r="W5" s="109"/>
      <c r="X5" s="109"/>
      <c r="Y5" s="119"/>
    </row>
    <row r="6" spans="1:25" ht="25.5" customHeight="1">
      <c r="A6" s="120" t="s">
        <v>22</v>
      </c>
      <c r="B6" s="123"/>
      <c r="C6" s="123"/>
      <c r="D6" s="123"/>
      <c r="E6" s="123"/>
      <c r="F6" s="123"/>
      <c r="G6" s="122" t="s">
        <v>23</v>
      </c>
      <c r="H6" s="123"/>
      <c r="I6" s="123"/>
      <c r="J6" s="123"/>
      <c r="K6" s="123"/>
      <c r="L6" s="123"/>
      <c r="M6" s="123"/>
      <c r="N6" s="123"/>
      <c r="O6" s="123"/>
      <c r="P6" s="123"/>
      <c r="Q6" s="123"/>
      <c r="R6" s="123"/>
      <c r="S6" s="123"/>
      <c r="T6" s="123"/>
      <c r="U6" s="123"/>
      <c r="V6" s="123"/>
      <c r="W6" s="123"/>
      <c r="X6" s="123"/>
      <c r="Y6" s="124"/>
    </row>
    <row r="7" spans="1:25" ht="9" customHeight="1">
      <c r="A7" s="90" t="s">
        <v>24</v>
      </c>
      <c r="B7" s="5"/>
      <c r="C7" s="5"/>
      <c r="D7" s="5"/>
      <c r="E7" s="5"/>
      <c r="F7" s="5"/>
      <c r="G7" s="5"/>
      <c r="H7" s="5"/>
      <c r="I7" s="5"/>
      <c r="J7" s="5"/>
      <c r="K7" s="5"/>
      <c r="L7" s="5"/>
      <c r="M7" s="5"/>
      <c r="N7" s="5"/>
      <c r="O7" s="5"/>
      <c r="P7" s="5"/>
      <c r="Q7" s="5"/>
      <c r="R7" s="5"/>
      <c r="S7" s="5"/>
      <c r="T7" s="5"/>
      <c r="U7" s="5"/>
      <c r="V7" s="5"/>
      <c r="W7" s="5"/>
      <c r="X7" s="5"/>
      <c r="Y7" s="5"/>
    </row>
    <row r="8" spans="1:25" ht="4.5" customHeight="1">
      <c r="A8" s="6"/>
      <c r="B8" s="5"/>
      <c r="C8" s="5"/>
      <c r="D8" s="5"/>
      <c r="E8" s="5"/>
      <c r="F8" s="5"/>
      <c r="G8" s="5"/>
      <c r="H8" s="5"/>
      <c r="I8" s="5"/>
      <c r="J8" s="5"/>
      <c r="K8" s="5"/>
      <c r="L8" s="5"/>
      <c r="M8" s="5"/>
      <c r="N8" s="5"/>
      <c r="O8" s="5"/>
      <c r="P8" s="5"/>
      <c r="Q8" s="5"/>
      <c r="R8" s="5"/>
      <c r="S8" s="5"/>
      <c r="T8" s="5"/>
      <c r="U8" s="5"/>
      <c r="V8" s="5"/>
      <c r="W8" s="5"/>
      <c r="X8" s="5"/>
      <c r="Y8" s="5"/>
    </row>
    <row r="9" spans="1:25" ht="12.5">
      <c r="A9" s="23" t="s">
        <v>4</v>
      </c>
      <c r="B9" s="136" t="str">
        <f>IF(ISBLANK('per shift digital'!C6),"",'per shift digital'!C6)</f>
        <v/>
      </c>
      <c r="C9" s="141"/>
      <c r="D9" s="141"/>
      <c r="E9" s="142"/>
      <c r="F9" s="136" t="str">
        <f>IF(ISBLANK('per shift digital'!G6),"",'per shift digital'!G6)</f>
        <v/>
      </c>
      <c r="G9" s="137"/>
      <c r="H9" s="137"/>
      <c r="I9" s="138"/>
      <c r="J9" s="136" t="str">
        <f>IF(ISBLANK('per shift digital'!K6),"",'per shift digital'!K6)</f>
        <v/>
      </c>
      <c r="K9" s="137"/>
      <c r="L9" s="137"/>
      <c r="M9" s="138"/>
      <c r="N9" s="136" t="str">
        <f>IF(ISBLANK('per shift digital'!O6),"",'per shift digital'!O6)</f>
        <v/>
      </c>
      <c r="O9" s="137"/>
      <c r="P9" s="137"/>
      <c r="Q9" s="138"/>
      <c r="R9" s="136" t="str">
        <f>IF(ISBLANK('per shift digital'!S6),"",'per shift digital'!S6)</f>
        <v/>
      </c>
      <c r="S9" s="137"/>
      <c r="T9" s="137"/>
      <c r="U9" s="138"/>
      <c r="V9" s="136" t="str">
        <f>IF(ISBLANK('per shift digital'!W6),"",'per shift digital'!W6)</f>
        <v/>
      </c>
      <c r="W9" s="137"/>
      <c r="X9" s="137"/>
      <c r="Y9" s="138"/>
    </row>
    <row r="10" spans="1:25" ht="12.5">
      <c r="A10" s="23" t="s">
        <v>5</v>
      </c>
      <c r="B10" s="98" t="s">
        <v>7</v>
      </c>
      <c r="C10" s="99" t="s">
        <v>8</v>
      </c>
      <c r="D10" s="99" t="s">
        <v>41</v>
      </c>
      <c r="E10" s="24" t="s">
        <v>9</v>
      </c>
      <c r="F10" s="98" t="s">
        <v>7</v>
      </c>
      <c r="G10" s="99" t="s">
        <v>8</v>
      </c>
      <c r="H10" s="99" t="s">
        <v>41</v>
      </c>
      <c r="I10" s="24" t="s">
        <v>9</v>
      </c>
      <c r="J10" s="98" t="s">
        <v>7</v>
      </c>
      <c r="K10" s="99" t="s">
        <v>8</v>
      </c>
      <c r="L10" s="99" t="s">
        <v>41</v>
      </c>
      <c r="M10" s="24" t="s">
        <v>9</v>
      </c>
      <c r="N10" s="98" t="s">
        <v>7</v>
      </c>
      <c r="O10" s="99" t="s">
        <v>8</v>
      </c>
      <c r="P10" s="99" t="s">
        <v>41</v>
      </c>
      <c r="Q10" s="24" t="s">
        <v>9</v>
      </c>
      <c r="R10" s="98" t="s">
        <v>7</v>
      </c>
      <c r="S10" s="99" t="s">
        <v>8</v>
      </c>
      <c r="T10" s="99" t="s">
        <v>41</v>
      </c>
      <c r="U10" s="24" t="s">
        <v>9</v>
      </c>
      <c r="V10" s="98" t="s">
        <v>7</v>
      </c>
      <c r="W10" s="99" t="s">
        <v>8</v>
      </c>
      <c r="X10" s="99" t="s">
        <v>41</v>
      </c>
      <c r="Y10" s="24" t="s">
        <v>9</v>
      </c>
    </row>
    <row r="11" spans="1:25" ht="18.75" customHeight="1">
      <c r="A11" s="45" t="str">
        <f>IF(ISBLANK('per shift digital'!K2),"",'per shift digital'!K2)</f>
        <v/>
      </c>
      <c r="B11" s="25" t="str">
        <f>IF(ISBLANK('per shift digital'!C8),"",'per shift digital'!C8)</f>
        <v/>
      </c>
      <c r="C11" s="26" t="str">
        <f>IF(ISBLANK('per shift digital'!D8),"",'per shift digital'!D8)</f>
        <v/>
      </c>
      <c r="D11" s="26" t="str">
        <f>IF(ISBLANK('per shift digital'!E8),"",'per shift digital'!E8)</f>
        <v/>
      </c>
      <c r="E11" s="27" t="str">
        <f>IF(ISBLANK('per shift digital'!F8),"",'per shift digital'!F8)</f>
        <v/>
      </c>
      <c r="F11" s="25" t="str">
        <f>IF(ISBLANK('per shift digital'!G8),"",'per shift digital'!G8)</f>
        <v/>
      </c>
      <c r="G11" s="26" t="str">
        <f>IF(ISBLANK('per shift digital'!H8),"",'per shift digital'!H8)</f>
        <v/>
      </c>
      <c r="H11" s="26" t="str">
        <f>IF(ISBLANK('per shift digital'!I8),"",'per shift digital'!I8)</f>
        <v/>
      </c>
      <c r="I11" s="27" t="str">
        <f>IF(ISBLANK('per shift digital'!J8),"",'per shift digital'!J8)</f>
        <v/>
      </c>
      <c r="J11" s="25" t="str">
        <f>IF(ISBLANK('per shift digital'!K8),"",'per shift digital'!K8)</f>
        <v/>
      </c>
      <c r="K11" s="26" t="str">
        <f>IF(ISBLANK('per shift digital'!L8),"",'per shift digital'!L8)</f>
        <v/>
      </c>
      <c r="L11" s="26" t="str">
        <f>IF(ISBLANK('per shift digital'!M8),"",'per shift digital'!M8)</f>
        <v/>
      </c>
      <c r="M11" s="27" t="str">
        <f>IF(ISBLANK('per shift digital'!N8),"",'per shift digital'!N8)</f>
        <v/>
      </c>
      <c r="N11" s="25" t="str">
        <f>IF(ISBLANK('per shift digital'!O8),"",'per shift digital'!O8)</f>
        <v/>
      </c>
      <c r="O11" s="26" t="str">
        <f>IF(ISBLANK('per shift digital'!P8),"",'per shift digital'!P8)</f>
        <v/>
      </c>
      <c r="P11" s="26" t="str">
        <f>IF(ISBLANK('per shift digital'!Q8),"",'per shift digital'!Q8)</f>
        <v/>
      </c>
      <c r="Q11" s="27" t="str">
        <f>IF(ISBLANK('per shift digital'!R8),"",'per shift digital'!R8)</f>
        <v/>
      </c>
      <c r="R11" s="25" t="str">
        <f>IF(ISBLANK('per shift digital'!S8),"",'per shift digital'!S8)</f>
        <v/>
      </c>
      <c r="S11" s="26" t="str">
        <f>IF(ISBLANK('per shift digital'!T8),"",'per shift digital'!T8)</f>
        <v/>
      </c>
      <c r="T11" s="26" t="str">
        <f>IF(ISBLANK('per shift digital'!U8),"",'per shift digital'!U8)</f>
        <v/>
      </c>
      <c r="U11" s="27" t="str">
        <f>IF(ISBLANK('per shift digital'!V8),"",'per shift digital'!V8)</f>
        <v/>
      </c>
      <c r="V11" s="25" t="str">
        <f>IF(ISBLANK('per shift digital'!W8),"",'per shift digital'!W8)</f>
        <v/>
      </c>
      <c r="W11" s="26" t="str">
        <f>IF(ISBLANK('per shift digital'!X8),"",'per shift digital'!X8)</f>
        <v/>
      </c>
      <c r="X11" s="26" t="str">
        <f>IF(ISBLANK('per shift digital'!Y8),"",'per shift digital'!Y8)</f>
        <v/>
      </c>
      <c r="Y11" s="27" t="str">
        <f>IF(ISBLANK('per shift digital'!Z8),"",'per shift digital'!Z8)</f>
        <v/>
      </c>
    </row>
    <row r="12" spans="1:25" ht="18.75" customHeight="1">
      <c r="A12" s="46" t="str">
        <f t="shared" ref="A12:A31" si="0">IF(A11="","",A11+1)</f>
        <v/>
      </c>
      <c r="B12" s="28" t="str">
        <f>IF(ISBLANK('per shift digital'!C9),"",'per shift digital'!C9)</f>
        <v/>
      </c>
      <c r="C12" s="29" t="str">
        <f>IF(ISBLANK('per shift digital'!D9),"",'per shift digital'!D9)</f>
        <v/>
      </c>
      <c r="D12" s="29" t="str">
        <f>IF(ISBLANK('per shift digital'!E9),"",'per shift digital'!E9)</f>
        <v/>
      </c>
      <c r="E12" s="30" t="str">
        <f>IF(ISBLANK('per shift digital'!F9),"",'per shift digital'!F9)</f>
        <v/>
      </c>
      <c r="F12" s="28" t="str">
        <f>IF(ISBLANK('per shift digital'!G9),"",'per shift digital'!G9)</f>
        <v/>
      </c>
      <c r="G12" s="29" t="str">
        <f>IF(ISBLANK('per shift digital'!H9),"",'per shift digital'!H9)</f>
        <v/>
      </c>
      <c r="H12" s="29" t="str">
        <f>IF(ISBLANK('per shift digital'!I9),"",'per shift digital'!I9)</f>
        <v/>
      </c>
      <c r="I12" s="30" t="str">
        <f>IF(ISBLANK('per shift digital'!J9),"",'per shift digital'!J9)</f>
        <v/>
      </c>
      <c r="J12" s="28" t="str">
        <f>IF(ISBLANK('per shift digital'!K9),"",'per shift digital'!K9)</f>
        <v/>
      </c>
      <c r="K12" s="29" t="str">
        <f>IF(ISBLANK('per shift digital'!L9),"",'per shift digital'!L9)</f>
        <v/>
      </c>
      <c r="L12" s="29" t="str">
        <f>IF(ISBLANK('per shift digital'!M9),"",'per shift digital'!M9)</f>
        <v/>
      </c>
      <c r="M12" s="30" t="str">
        <f>IF(ISBLANK('per shift digital'!N9),"",'per shift digital'!N9)</f>
        <v/>
      </c>
      <c r="N12" s="28" t="str">
        <f>IF(ISBLANK('per shift digital'!O9),"",'per shift digital'!O9)</f>
        <v/>
      </c>
      <c r="O12" s="29" t="str">
        <f>IF(ISBLANK('per shift digital'!P9),"",'per shift digital'!P9)</f>
        <v/>
      </c>
      <c r="P12" s="29" t="str">
        <f>IF(ISBLANK('per shift digital'!Q9),"",'per shift digital'!Q9)</f>
        <v/>
      </c>
      <c r="Q12" s="30" t="str">
        <f>IF(ISBLANK('per shift digital'!R9),"",'per shift digital'!R9)</f>
        <v/>
      </c>
      <c r="R12" s="28" t="str">
        <f>IF(ISBLANK('per shift digital'!S9),"",'per shift digital'!S9)</f>
        <v/>
      </c>
      <c r="S12" s="29" t="str">
        <f>IF(ISBLANK('per shift digital'!T9),"",'per shift digital'!T9)</f>
        <v/>
      </c>
      <c r="T12" s="29" t="str">
        <f>IF(ISBLANK('per shift digital'!U9),"",'per shift digital'!U9)</f>
        <v/>
      </c>
      <c r="U12" s="30" t="str">
        <f>IF(ISBLANK('per shift digital'!V9),"",'per shift digital'!V9)</f>
        <v/>
      </c>
      <c r="V12" s="28" t="str">
        <f>IF(ISBLANK('per shift digital'!W9),"",'per shift digital'!W9)</f>
        <v/>
      </c>
      <c r="W12" s="29" t="str">
        <f>IF(ISBLANK('per shift digital'!X9),"",'per shift digital'!X9)</f>
        <v/>
      </c>
      <c r="X12" s="29" t="str">
        <f>IF(ISBLANK('per shift digital'!Y9),"",'per shift digital'!Y9)</f>
        <v/>
      </c>
      <c r="Y12" s="30" t="str">
        <f>IF(ISBLANK('per shift digital'!Z9),"",'per shift digital'!Z9)</f>
        <v/>
      </c>
    </row>
    <row r="13" spans="1:25" ht="18.75" customHeight="1">
      <c r="A13" s="46" t="str">
        <f t="shared" si="0"/>
        <v/>
      </c>
      <c r="B13" s="28" t="str">
        <f>IF(ISBLANK('per shift digital'!C10),"",'per shift digital'!C10)</f>
        <v/>
      </c>
      <c r="C13" s="29" t="str">
        <f>IF(ISBLANK('per shift digital'!D10),"",'per shift digital'!D10)</f>
        <v/>
      </c>
      <c r="D13" s="29" t="str">
        <f>IF(ISBLANK('per shift digital'!E10),"",'per shift digital'!E10)</f>
        <v/>
      </c>
      <c r="E13" s="30" t="str">
        <f>IF(ISBLANK('per shift digital'!F10),"",'per shift digital'!F10)</f>
        <v/>
      </c>
      <c r="F13" s="28" t="str">
        <f>IF(ISBLANK('per shift digital'!G10),"",'per shift digital'!G10)</f>
        <v/>
      </c>
      <c r="G13" s="29" t="str">
        <f>IF(ISBLANK('per shift digital'!H10),"",'per shift digital'!H10)</f>
        <v/>
      </c>
      <c r="H13" s="29" t="str">
        <f>IF(ISBLANK('per shift digital'!I10),"",'per shift digital'!I10)</f>
        <v/>
      </c>
      <c r="I13" s="30" t="str">
        <f>IF(ISBLANK('per shift digital'!J10),"",'per shift digital'!J10)</f>
        <v/>
      </c>
      <c r="J13" s="28" t="str">
        <f>IF(ISBLANK('per shift digital'!K10),"",'per shift digital'!K10)</f>
        <v/>
      </c>
      <c r="K13" s="29" t="str">
        <f>IF(ISBLANK('per shift digital'!L10),"",'per shift digital'!L10)</f>
        <v/>
      </c>
      <c r="L13" s="29" t="str">
        <f>IF(ISBLANK('per shift digital'!M10),"",'per shift digital'!M10)</f>
        <v/>
      </c>
      <c r="M13" s="30" t="str">
        <f>IF(ISBLANK('per shift digital'!N10),"",'per shift digital'!N10)</f>
        <v/>
      </c>
      <c r="N13" s="28" t="str">
        <f>IF(ISBLANK('per shift digital'!O10),"",'per shift digital'!O10)</f>
        <v/>
      </c>
      <c r="O13" s="29" t="str">
        <f>IF(ISBLANK('per shift digital'!P10),"",'per shift digital'!P10)</f>
        <v/>
      </c>
      <c r="P13" s="29" t="str">
        <f>IF(ISBLANK('per shift digital'!Q10),"",'per shift digital'!Q10)</f>
        <v/>
      </c>
      <c r="Q13" s="30" t="str">
        <f>IF(ISBLANK('per shift digital'!R10),"",'per shift digital'!R10)</f>
        <v/>
      </c>
      <c r="R13" s="28" t="str">
        <f>IF(ISBLANK('per shift digital'!S10),"",'per shift digital'!S10)</f>
        <v/>
      </c>
      <c r="S13" s="29" t="str">
        <f>IF(ISBLANK('per shift digital'!T10),"",'per shift digital'!T10)</f>
        <v/>
      </c>
      <c r="T13" s="29" t="str">
        <f>IF(ISBLANK('per shift digital'!U10),"",'per shift digital'!U10)</f>
        <v/>
      </c>
      <c r="U13" s="30" t="str">
        <f>IF(ISBLANK('per shift digital'!V10),"",'per shift digital'!V10)</f>
        <v/>
      </c>
      <c r="V13" s="28" t="str">
        <f>IF(ISBLANK('per shift digital'!W10),"",'per shift digital'!W10)</f>
        <v/>
      </c>
      <c r="W13" s="29" t="str">
        <f>IF(ISBLANK('per shift digital'!X10),"",'per shift digital'!X10)</f>
        <v/>
      </c>
      <c r="X13" s="29" t="str">
        <f>IF(ISBLANK('per shift digital'!Y10),"",'per shift digital'!Y10)</f>
        <v/>
      </c>
      <c r="Y13" s="30" t="str">
        <f>IF(ISBLANK('per shift digital'!Z10),"",'per shift digital'!Z10)</f>
        <v/>
      </c>
    </row>
    <row r="14" spans="1:25" ht="18.75" customHeight="1">
      <c r="A14" s="46" t="str">
        <f t="shared" si="0"/>
        <v/>
      </c>
      <c r="B14" s="28" t="str">
        <f>IF(ISBLANK('per shift digital'!C11),"",'per shift digital'!C11)</f>
        <v/>
      </c>
      <c r="C14" s="29" t="str">
        <f>IF(ISBLANK('per shift digital'!D11),"",'per shift digital'!D11)</f>
        <v/>
      </c>
      <c r="D14" s="29" t="str">
        <f>IF(ISBLANK('per shift digital'!E11),"",'per shift digital'!E11)</f>
        <v/>
      </c>
      <c r="E14" s="30" t="str">
        <f>IF(ISBLANK('per shift digital'!F11),"",'per shift digital'!F11)</f>
        <v/>
      </c>
      <c r="F14" s="28" t="str">
        <f>IF(ISBLANK('per shift digital'!G11),"",'per shift digital'!G11)</f>
        <v/>
      </c>
      <c r="G14" s="29" t="str">
        <f>IF(ISBLANK('per shift digital'!H11),"",'per shift digital'!H11)</f>
        <v/>
      </c>
      <c r="H14" s="29" t="str">
        <f>IF(ISBLANK('per shift digital'!I11),"",'per shift digital'!I11)</f>
        <v/>
      </c>
      <c r="I14" s="30" t="str">
        <f>IF(ISBLANK('per shift digital'!J11),"",'per shift digital'!J11)</f>
        <v/>
      </c>
      <c r="J14" s="28" t="str">
        <f>IF(ISBLANK('per shift digital'!K11),"",'per shift digital'!K11)</f>
        <v/>
      </c>
      <c r="K14" s="29" t="str">
        <f>IF(ISBLANK('per shift digital'!L11),"",'per shift digital'!L11)</f>
        <v/>
      </c>
      <c r="L14" s="29" t="str">
        <f>IF(ISBLANK('per shift digital'!M11),"",'per shift digital'!M11)</f>
        <v/>
      </c>
      <c r="M14" s="30" t="str">
        <f>IF(ISBLANK('per shift digital'!N11),"",'per shift digital'!N11)</f>
        <v/>
      </c>
      <c r="N14" s="28" t="str">
        <f>IF(ISBLANK('per shift digital'!O11),"",'per shift digital'!O11)</f>
        <v/>
      </c>
      <c r="O14" s="29" t="str">
        <f>IF(ISBLANK('per shift digital'!P11),"",'per shift digital'!P11)</f>
        <v/>
      </c>
      <c r="P14" s="29" t="str">
        <f>IF(ISBLANK('per shift digital'!Q11),"",'per shift digital'!Q11)</f>
        <v/>
      </c>
      <c r="Q14" s="30" t="str">
        <f>IF(ISBLANK('per shift digital'!R11),"",'per shift digital'!R11)</f>
        <v/>
      </c>
      <c r="R14" s="28" t="str">
        <f>IF(ISBLANK('per shift digital'!S11),"",'per shift digital'!S11)</f>
        <v/>
      </c>
      <c r="S14" s="29" t="str">
        <f>IF(ISBLANK('per shift digital'!T11),"",'per shift digital'!T11)</f>
        <v/>
      </c>
      <c r="T14" s="29" t="str">
        <f>IF(ISBLANK('per shift digital'!U11),"",'per shift digital'!U11)</f>
        <v/>
      </c>
      <c r="U14" s="30" t="str">
        <f>IF(ISBLANK('per shift digital'!V11),"",'per shift digital'!V11)</f>
        <v/>
      </c>
      <c r="V14" s="28" t="str">
        <f>IF(ISBLANK('per shift digital'!W11),"",'per shift digital'!W11)</f>
        <v/>
      </c>
      <c r="W14" s="29" t="str">
        <f>IF(ISBLANK('per shift digital'!X11),"",'per shift digital'!X11)</f>
        <v/>
      </c>
      <c r="X14" s="29" t="str">
        <f>IF(ISBLANK('per shift digital'!Y11),"",'per shift digital'!Y11)</f>
        <v/>
      </c>
      <c r="Y14" s="30" t="str">
        <f>IF(ISBLANK('per shift digital'!Z11),"",'per shift digital'!Z11)</f>
        <v/>
      </c>
    </row>
    <row r="15" spans="1:25" ht="18.75" customHeight="1">
      <c r="A15" s="46" t="str">
        <f t="shared" si="0"/>
        <v/>
      </c>
      <c r="B15" s="28" t="str">
        <f>IF(ISBLANK('per shift digital'!C12),"",'per shift digital'!C12)</f>
        <v/>
      </c>
      <c r="C15" s="29" t="str">
        <f>IF(ISBLANK('per shift digital'!D12),"",'per shift digital'!D12)</f>
        <v/>
      </c>
      <c r="D15" s="29" t="str">
        <f>IF(ISBLANK('per shift digital'!E12),"",'per shift digital'!E12)</f>
        <v/>
      </c>
      <c r="E15" s="30" t="str">
        <f>IF(ISBLANK('per shift digital'!F12),"",'per shift digital'!F12)</f>
        <v/>
      </c>
      <c r="F15" s="28" t="str">
        <f>IF(ISBLANK('per shift digital'!G12),"",'per shift digital'!G12)</f>
        <v/>
      </c>
      <c r="G15" s="29" t="str">
        <f>IF(ISBLANK('per shift digital'!H12),"",'per shift digital'!H12)</f>
        <v/>
      </c>
      <c r="H15" s="29" t="str">
        <f>IF(ISBLANK('per shift digital'!I12),"",'per shift digital'!I12)</f>
        <v/>
      </c>
      <c r="I15" s="30" t="str">
        <f>IF(ISBLANK('per shift digital'!J12),"",'per shift digital'!J12)</f>
        <v/>
      </c>
      <c r="J15" s="28" t="str">
        <f>IF(ISBLANK('per shift digital'!K12),"",'per shift digital'!K12)</f>
        <v/>
      </c>
      <c r="K15" s="29" t="str">
        <f>IF(ISBLANK('per shift digital'!L12),"",'per shift digital'!L12)</f>
        <v/>
      </c>
      <c r="L15" s="29" t="str">
        <f>IF(ISBLANK('per shift digital'!M12),"",'per shift digital'!M12)</f>
        <v/>
      </c>
      <c r="M15" s="30" t="str">
        <f>IF(ISBLANK('per shift digital'!N12),"",'per shift digital'!N12)</f>
        <v/>
      </c>
      <c r="N15" s="28" t="str">
        <f>IF(ISBLANK('per shift digital'!O12),"",'per shift digital'!O12)</f>
        <v/>
      </c>
      <c r="O15" s="29" t="str">
        <f>IF(ISBLANK('per shift digital'!P12),"",'per shift digital'!P12)</f>
        <v/>
      </c>
      <c r="P15" s="29" t="str">
        <f>IF(ISBLANK('per shift digital'!Q12),"",'per shift digital'!Q12)</f>
        <v/>
      </c>
      <c r="Q15" s="30" t="str">
        <f>IF(ISBLANK('per shift digital'!R12),"",'per shift digital'!R12)</f>
        <v/>
      </c>
      <c r="R15" s="28" t="str">
        <f>IF(ISBLANK('per shift digital'!S12),"",'per shift digital'!S12)</f>
        <v/>
      </c>
      <c r="S15" s="29" t="str">
        <f>IF(ISBLANK('per shift digital'!T12),"",'per shift digital'!T12)</f>
        <v/>
      </c>
      <c r="T15" s="29" t="str">
        <f>IF(ISBLANK('per shift digital'!U12),"",'per shift digital'!U12)</f>
        <v/>
      </c>
      <c r="U15" s="30" t="str">
        <f>IF(ISBLANK('per shift digital'!V12),"",'per shift digital'!V12)</f>
        <v/>
      </c>
      <c r="V15" s="28" t="str">
        <f>IF(ISBLANK('per shift digital'!W12),"",'per shift digital'!W12)</f>
        <v/>
      </c>
      <c r="W15" s="29" t="str">
        <f>IF(ISBLANK('per shift digital'!X12),"",'per shift digital'!X12)</f>
        <v/>
      </c>
      <c r="X15" s="29" t="str">
        <f>IF(ISBLANK('per shift digital'!Y12),"",'per shift digital'!Y12)</f>
        <v/>
      </c>
      <c r="Y15" s="30" t="str">
        <f>IF(ISBLANK('per shift digital'!Z12),"",'per shift digital'!Z12)</f>
        <v/>
      </c>
    </row>
    <row r="16" spans="1:25" ht="18.75" customHeight="1">
      <c r="A16" s="46" t="str">
        <f t="shared" si="0"/>
        <v/>
      </c>
      <c r="B16" s="28" t="str">
        <f>IF(ISBLANK('per shift digital'!C13),"",'per shift digital'!C13)</f>
        <v/>
      </c>
      <c r="C16" s="29" t="str">
        <f>IF(ISBLANK('per shift digital'!D13),"",'per shift digital'!D13)</f>
        <v/>
      </c>
      <c r="D16" s="29" t="str">
        <f>IF(ISBLANK('per shift digital'!E13),"",'per shift digital'!E13)</f>
        <v/>
      </c>
      <c r="E16" s="30" t="str">
        <f>IF(ISBLANK('per shift digital'!F13),"",'per shift digital'!F13)</f>
        <v/>
      </c>
      <c r="F16" s="28" t="str">
        <f>IF(ISBLANK('per shift digital'!G13),"",'per shift digital'!G13)</f>
        <v/>
      </c>
      <c r="G16" s="29" t="str">
        <f>IF(ISBLANK('per shift digital'!H13),"",'per shift digital'!H13)</f>
        <v/>
      </c>
      <c r="H16" s="29" t="str">
        <f>IF(ISBLANK('per shift digital'!I13),"",'per shift digital'!I13)</f>
        <v/>
      </c>
      <c r="I16" s="30" t="str">
        <f>IF(ISBLANK('per shift digital'!J13),"",'per shift digital'!J13)</f>
        <v/>
      </c>
      <c r="J16" s="28" t="str">
        <f>IF(ISBLANK('per shift digital'!K13),"",'per shift digital'!K13)</f>
        <v/>
      </c>
      <c r="K16" s="29" t="str">
        <f>IF(ISBLANK('per shift digital'!L13),"",'per shift digital'!L13)</f>
        <v/>
      </c>
      <c r="L16" s="29" t="str">
        <f>IF(ISBLANK('per shift digital'!M13),"",'per shift digital'!M13)</f>
        <v/>
      </c>
      <c r="M16" s="30" t="str">
        <f>IF(ISBLANK('per shift digital'!N13),"",'per shift digital'!N13)</f>
        <v/>
      </c>
      <c r="N16" s="28" t="str">
        <f>IF(ISBLANK('per shift digital'!O13),"",'per shift digital'!O13)</f>
        <v/>
      </c>
      <c r="O16" s="29" t="str">
        <f>IF(ISBLANK('per shift digital'!P13),"",'per shift digital'!P13)</f>
        <v/>
      </c>
      <c r="P16" s="29" t="str">
        <f>IF(ISBLANK('per shift digital'!Q13),"",'per shift digital'!Q13)</f>
        <v/>
      </c>
      <c r="Q16" s="30" t="str">
        <f>IF(ISBLANK('per shift digital'!R13),"",'per shift digital'!R13)</f>
        <v/>
      </c>
      <c r="R16" s="28" t="str">
        <f>IF(ISBLANK('per shift digital'!S13),"",'per shift digital'!S13)</f>
        <v/>
      </c>
      <c r="S16" s="29" t="str">
        <f>IF(ISBLANK('per shift digital'!T13),"",'per shift digital'!T13)</f>
        <v/>
      </c>
      <c r="T16" s="29" t="str">
        <f>IF(ISBLANK('per shift digital'!U13),"",'per shift digital'!U13)</f>
        <v/>
      </c>
      <c r="U16" s="30" t="str">
        <f>IF(ISBLANK('per shift digital'!V13),"",'per shift digital'!V13)</f>
        <v/>
      </c>
      <c r="V16" s="28" t="str">
        <f>IF(ISBLANK('per shift digital'!W13),"",'per shift digital'!W13)</f>
        <v/>
      </c>
      <c r="W16" s="29" t="str">
        <f>IF(ISBLANK('per shift digital'!X13),"",'per shift digital'!X13)</f>
        <v/>
      </c>
      <c r="X16" s="29" t="str">
        <f>IF(ISBLANK('per shift digital'!Y13),"",'per shift digital'!Y13)</f>
        <v/>
      </c>
      <c r="Y16" s="30" t="str">
        <f>IF(ISBLANK('per shift digital'!Z13),"",'per shift digital'!Z13)</f>
        <v/>
      </c>
    </row>
    <row r="17" spans="1:25" ht="18.75" customHeight="1">
      <c r="A17" s="46" t="str">
        <f t="shared" si="0"/>
        <v/>
      </c>
      <c r="B17" s="31" t="str">
        <f>IF(ISBLANK('per shift digital'!C14),"",'per shift digital'!C14)</f>
        <v/>
      </c>
      <c r="C17" s="32" t="str">
        <f>IF(ISBLANK('per shift digital'!D14),"",'per shift digital'!D14)</f>
        <v/>
      </c>
      <c r="D17" s="32" t="str">
        <f>IF(ISBLANK('per shift digital'!E14),"",'per shift digital'!E14)</f>
        <v/>
      </c>
      <c r="E17" s="33" t="str">
        <f>IF(ISBLANK('per shift digital'!F14),"",'per shift digital'!F14)</f>
        <v/>
      </c>
      <c r="F17" s="31" t="str">
        <f>IF(ISBLANK('per shift digital'!G14),"",'per shift digital'!G14)</f>
        <v/>
      </c>
      <c r="G17" s="32" t="str">
        <f>IF(ISBLANK('per shift digital'!H14),"",'per shift digital'!H14)</f>
        <v/>
      </c>
      <c r="H17" s="32" t="str">
        <f>IF(ISBLANK('per shift digital'!I14),"",'per shift digital'!I14)</f>
        <v/>
      </c>
      <c r="I17" s="33" t="str">
        <f>IF(ISBLANK('per shift digital'!J14),"",'per shift digital'!J14)</f>
        <v/>
      </c>
      <c r="J17" s="31" t="str">
        <f>IF(ISBLANK('per shift digital'!K14),"",'per shift digital'!K14)</f>
        <v/>
      </c>
      <c r="K17" s="32" t="str">
        <f>IF(ISBLANK('per shift digital'!L14),"",'per shift digital'!L14)</f>
        <v/>
      </c>
      <c r="L17" s="32" t="str">
        <f>IF(ISBLANK('per shift digital'!M14),"",'per shift digital'!M14)</f>
        <v/>
      </c>
      <c r="M17" s="33" t="str">
        <f>IF(ISBLANK('per shift digital'!N14),"",'per shift digital'!N14)</f>
        <v/>
      </c>
      <c r="N17" s="31" t="str">
        <f>IF(ISBLANK('per shift digital'!O14),"",'per shift digital'!O14)</f>
        <v/>
      </c>
      <c r="O17" s="32" t="str">
        <f>IF(ISBLANK('per shift digital'!P14),"",'per shift digital'!P14)</f>
        <v/>
      </c>
      <c r="P17" s="32" t="str">
        <f>IF(ISBLANK('per shift digital'!Q14),"",'per shift digital'!Q14)</f>
        <v/>
      </c>
      <c r="Q17" s="33" t="str">
        <f>IF(ISBLANK('per shift digital'!R14),"",'per shift digital'!R14)</f>
        <v/>
      </c>
      <c r="R17" s="31" t="str">
        <f>IF(ISBLANK('per shift digital'!S14),"",'per shift digital'!S14)</f>
        <v/>
      </c>
      <c r="S17" s="32" t="str">
        <f>IF(ISBLANK('per shift digital'!T14),"",'per shift digital'!T14)</f>
        <v/>
      </c>
      <c r="T17" s="32" t="str">
        <f>IF(ISBLANK('per shift digital'!U14),"",'per shift digital'!U14)</f>
        <v/>
      </c>
      <c r="U17" s="33" t="str">
        <f>IF(ISBLANK('per shift digital'!V14),"",'per shift digital'!V14)</f>
        <v/>
      </c>
      <c r="V17" s="31" t="str">
        <f>IF(ISBLANK('per shift digital'!W14),"",'per shift digital'!W14)</f>
        <v/>
      </c>
      <c r="W17" s="32" t="str">
        <f>IF(ISBLANK('per shift digital'!X14),"",'per shift digital'!X14)</f>
        <v/>
      </c>
      <c r="X17" s="32" t="str">
        <f>IF(ISBLANK('per shift digital'!Y14),"",'per shift digital'!Y14)</f>
        <v/>
      </c>
      <c r="Y17" s="33" t="str">
        <f>IF(ISBLANK('per shift digital'!Z14),"",'per shift digital'!Z14)</f>
        <v/>
      </c>
    </row>
    <row r="18" spans="1:25" ht="18.75" customHeight="1">
      <c r="A18" s="46" t="str">
        <f t="shared" si="0"/>
        <v/>
      </c>
      <c r="B18" s="31" t="str">
        <f>IF(ISBLANK('per shift digital'!C15),"",'per shift digital'!C15)</f>
        <v/>
      </c>
      <c r="C18" s="32" t="str">
        <f>IF(ISBLANK('per shift digital'!D15),"",'per shift digital'!D15)</f>
        <v/>
      </c>
      <c r="D18" s="32" t="str">
        <f>IF(ISBLANK('per shift digital'!E15),"",'per shift digital'!E15)</f>
        <v/>
      </c>
      <c r="E18" s="33" t="str">
        <f>IF(ISBLANK('per shift digital'!F15),"",'per shift digital'!F15)</f>
        <v/>
      </c>
      <c r="F18" s="31" t="str">
        <f>IF(ISBLANK('per shift digital'!G15),"",'per shift digital'!G15)</f>
        <v/>
      </c>
      <c r="G18" s="32" t="str">
        <f>IF(ISBLANK('per shift digital'!H15),"",'per shift digital'!H15)</f>
        <v/>
      </c>
      <c r="H18" s="32" t="str">
        <f>IF(ISBLANK('per shift digital'!I15),"",'per shift digital'!I15)</f>
        <v/>
      </c>
      <c r="I18" s="33" t="str">
        <f>IF(ISBLANK('per shift digital'!J15),"",'per shift digital'!J15)</f>
        <v/>
      </c>
      <c r="J18" s="31" t="str">
        <f>IF(ISBLANK('per shift digital'!K15),"",'per shift digital'!K15)</f>
        <v/>
      </c>
      <c r="K18" s="32" t="str">
        <f>IF(ISBLANK('per shift digital'!L15),"",'per shift digital'!L15)</f>
        <v/>
      </c>
      <c r="L18" s="32" t="str">
        <f>IF(ISBLANK('per shift digital'!M15),"",'per shift digital'!M15)</f>
        <v/>
      </c>
      <c r="M18" s="33" t="str">
        <f>IF(ISBLANK('per shift digital'!N15),"",'per shift digital'!N15)</f>
        <v/>
      </c>
      <c r="N18" s="31" t="str">
        <f>IF(ISBLANK('per shift digital'!O15),"",'per shift digital'!O15)</f>
        <v/>
      </c>
      <c r="O18" s="32" t="str">
        <f>IF(ISBLANK('per shift digital'!P15),"",'per shift digital'!P15)</f>
        <v/>
      </c>
      <c r="P18" s="32" t="str">
        <f>IF(ISBLANK('per shift digital'!Q15),"",'per shift digital'!Q15)</f>
        <v/>
      </c>
      <c r="Q18" s="33" t="str">
        <f>IF(ISBLANK('per shift digital'!R15),"",'per shift digital'!R15)</f>
        <v/>
      </c>
      <c r="R18" s="31" t="str">
        <f>IF(ISBLANK('per shift digital'!S15),"",'per shift digital'!S15)</f>
        <v/>
      </c>
      <c r="S18" s="32" t="str">
        <f>IF(ISBLANK('per shift digital'!T15),"",'per shift digital'!T15)</f>
        <v/>
      </c>
      <c r="T18" s="32" t="str">
        <f>IF(ISBLANK('per shift digital'!U15),"",'per shift digital'!U15)</f>
        <v/>
      </c>
      <c r="U18" s="33" t="str">
        <f>IF(ISBLANK('per shift digital'!V15),"",'per shift digital'!V15)</f>
        <v/>
      </c>
      <c r="V18" s="31" t="str">
        <f>IF(ISBLANK('per shift digital'!W15),"",'per shift digital'!W15)</f>
        <v/>
      </c>
      <c r="W18" s="32" t="str">
        <f>IF(ISBLANK('per shift digital'!X15),"",'per shift digital'!X15)</f>
        <v/>
      </c>
      <c r="X18" s="32" t="str">
        <f>IF(ISBLANK('per shift digital'!Y15),"",'per shift digital'!Y15)</f>
        <v/>
      </c>
      <c r="Y18" s="33" t="str">
        <f>IF(ISBLANK('per shift digital'!Z15),"",'per shift digital'!Z15)</f>
        <v/>
      </c>
    </row>
    <row r="19" spans="1:25" ht="18.75" customHeight="1">
      <c r="A19" s="46" t="str">
        <f t="shared" si="0"/>
        <v/>
      </c>
      <c r="B19" s="31" t="str">
        <f>IF(ISBLANK('per shift digital'!C16),"",'per shift digital'!C16)</f>
        <v/>
      </c>
      <c r="C19" s="32" t="str">
        <f>IF(ISBLANK('per shift digital'!D16),"",'per shift digital'!D16)</f>
        <v/>
      </c>
      <c r="D19" s="32" t="str">
        <f>IF(ISBLANK('per shift digital'!E16),"",'per shift digital'!E16)</f>
        <v/>
      </c>
      <c r="E19" s="33" t="str">
        <f>IF(ISBLANK('per shift digital'!F16),"",'per shift digital'!F16)</f>
        <v/>
      </c>
      <c r="F19" s="31" t="str">
        <f>IF(ISBLANK('per shift digital'!G16),"",'per shift digital'!G16)</f>
        <v/>
      </c>
      <c r="G19" s="32" t="str">
        <f>IF(ISBLANK('per shift digital'!H16),"",'per shift digital'!H16)</f>
        <v/>
      </c>
      <c r="H19" s="32" t="str">
        <f>IF(ISBLANK('per shift digital'!I16),"",'per shift digital'!I16)</f>
        <v/>
      </c>
      <c r="I19" s="33" t="str">
        <f>IF(ISBLANK('per shift digital'!J16),"",'per shift digital'!J16)</f>
        <v/>
      </c>
      <c r="J19" s="31" t="str">
        <f>IF(ISBLANK('per shift digital'!K16),"",'per shift digital'!K16)</f>
        <v/>
      </c>
      <c r="K19" s="32" t="str">
        <f>IF(ISBLANK('per shift digital'!L16),"",'per shift digital'!L16)</f>
        <v/>
      </c>
      <c r="L19" s="32" t="str">
        <f>IF(ISBLANK('per shift digital'!M16),"",'per shift digital'!M16)</f>
        <v/>
      </c>
      <c r="M19" s="33" t="str">
        <f>IF(ISBLANK('per shift digital'!N16),"",'per shift digital'!N16)</f>
        <v/>
      </c>
      <c r="N19" s="31" t="str">
        <f>IF(ISBLANK('per shift digital'!O16),"",'per shift digital'!O16)</f>
        <v/>
      </c>
      <c r="O19" s="32" t="str">
        <f>IF(ISBLANK('per shift digital'!P16),"",'per shift digital'!P16)</f>
        <v/>
      </c>
      <c r="P19" s="32" t="str">
        <f>IF(ISBLANK('per shift digital'!Q16),"",'per shift digital'!Q16)</f>
        <v/>
      </c>
      <c r="Q19" s="33" t="str">
        <f>IF(ISBLANK('per shift digital'!R16),"",'per shift digital'!R16)</f>
        <v/>
      </c>
      <c r="R19" s="31" t="str">
        <f>IF(ISBLANK('per shift digital'!S16),"",'per shift digital'!S16)</f>
        <v/>
      </c>
      <c r="S19" s="32" t="str">
        <f>IF(ISBLANK('per shift digital'!T16),"",'per shift digital'!T16)</f>
        <v/>
      </c>
      <c r="T19" s="32" t="str">
        <f>IF(ISBLANK('per shift digital'!U16),"",'per shift digital'!U16)</f>
        <v/>
      </c>
      <c r="U19" s="33" t="str">
        <f>IF(ISBLANK('per shift digital'!V16),"",'per shift digital'!V16)</f>
        <v/>
      </c>
      <c r="V19" s="31" t="str">
        <f>IF(ISBLANK('per shift digital'!W16),"",'per shift digital'!W16)</f>
        <v/>
      </c>
      <c r="W19" s="32" t="str">
        <f>IF(ISBLANK('per shift digital'!X16),"",'per shift digital'!X16)</f>
        <v/>
      </c>
      <c r="X19" s="32" t="str">
        <f>IF(ISBLANK('per shift digital'!Y16),"",'per shift digital'!Y16)</f>
        <v/>
      </c>
      <c r="Y19" s="33" t="str">
        <f>IF(ISBLANK('per shift digital'!Z16),"",'per shift digital'!Z16)</f>
        <v/>
      </c>
    </row>
    <row r="20" spans="1:25" ht="18.75" customHeight="1">
      <c r="A20" s="46" t="str">
        <f t="shared" si="0"/>
        <v/>
      </c>
      <c r="B20" s="31" t="str">
        <f>IF(ISBLANK('per shift digital'!C17),"",'per shift digital'!C17)</f>
        <v/>
      </c>
      <c r="C20" s="32" t="str">
        <f>IF(ISBLANK('per shift digital'!D17),"",'per shift digital'!D17)</f>
        <v/>
      </c>
      <c r="D20" s="32" t="str">
        <f>IF(ISBLANK('per shift digital'!E17),"",'per shift digital'!E17)</f>
        <v/>
      </c>
      <c r="E20" s="33" t="str">
        <f>IF(ISBLANK('per shift digital'!F17),"",'per shift digital'!F17)</f>
        <v/>
      </c>
      <c r="F20" s="31" t="str">
        <f>IF(ISBLANK('per shift digital'!G17),"",'per shift digital'!G17)</f>
        <v/>
      </c>
      <c r="G20" s="32" t="str">
        <f>IF(ISBLANK('per shift digital'!H17),"",'per shift digital'!H17)</f>
        <v/>
      </c>
      <c r="H20" s="32" t="str">
        <f>IF(ISBLANK('per shift digital'!I17),"",'per shift digital'!I17)</f>
        <v/>
      </c>
      <c r="I20" s="33" t="str">
        <f>IF(ISBLANK('per shift digital'!J17),"",'per shift digital'!J17)</f>
        <v/>
      </c>
      <c r="J20" s="31" t="str">
        <f>IF(ISBLANK('per shift digital'!K17),"",'per shift digital'!K17)</f>
        <v/>
      </c>
      <c r="K20" s="32" t="str">
        <f>IF(ISBLANK('per shift digital'!L17),"",'per shift digital'!L17)</f>
        <v/>
      </c>
      <c r="L20" s="32" t="str">
        <f>IF(ISBLANK('per shift digital'!M17),"",'per shift digital'!M17)</f>
        <v/>
      </c>
      <c r="M20" s="33" t="str">
        <f>IF(ISBLANK('per shift digital'!N17),"",'per shift digital'!N17)</f>
        <v/>
      </c>
      <c r="N20" s="31" t="str">
        <f>IF(ISBLANK('per shift digital'!O17),"",'per shift digital'!O17)</f>
        <v/>
      </c>
      <c r="O20" s="32" t="str">
        <f>IF(ISBLANK('per shift digital'!P17),"",'per shift digital'!P17)</f>
        <v/>
      </c>
      <c r="P20" s="32" t="str">
        <f>IF(ISBLANK('per shift digital'!Q17),"",'per shift digital'!Q17)</f>
        <v/>
      </c>
      <c r="Q20" s="33" t="str">
        <f>IF(ISBLANK('per shift digital'!R17),"",'per shift digital'!R17)</f>
        <v/>
      </c>
      <c r="R20" s="31" t="str">
        <f>IF(ISBLANK('per shift digital'!S17),"",'per shift digital'!S17)</f>
        <v/>
      </c>
      <c r="S20" s="32" t="str">
        <f>IF(ISBLANK('per shift digital'!T17),"",'per shift digital'!T17)</f>
        <v/>
      </c>
      <c r="T20" s="32" t="str">
        <f>IF(ISBLANK('per shift digital'!U17),"",'per shift digital'!U17)</f>
        <v/>
      </c>
      <c r="U20" s="33" t="str">
        <f>IF(ISBLANK('per shift digital'!V17),"",'per shift digital'!V17)</f>
        <v/>
      </c>
      <c r="V20" s="31" t="str">
        <f>IF(ISBLANK('per shift digital'!W17),"",'per shift digital'!W17)</f>
        <v/>
      </c>
      <c r="W20" s="32" t="str">
        <f>IF(ISBLANK('per shift digital'!X17),"",'per shift digital'!X17)</f>
        <v/>
      </c>
      <c r="X20" s="32" t="str">
        <f>IF(ISBLANK('per shift digital'!Y17),"",'per shift digital'!Y17)</f>
        <v/>
      </c>
      <c r="Y20" s="33" t="str">
        <f>IF(ISBLANK('per shift digital'!Z17),"",'per shift digital'!Z17)</f>
        <v/>
      </c>
    </row>
    <row r="21" spans="1:25" ht="18.75" customHeight="1">
      <c r="A21" s="46" t="str">
        <f t="shared" si="0"/>
        <v/>
      </c>
      <c r="B21" s="31" t="str">
        <f>IF(ISBLANK('per shift digital'!C18),"",'per shift digital'!C18)</f>
        <v/>
      </c>
      <c r="C21" s="32" t="str">
        <f>IF(ISBLANK('per shift digital'!D18),"",'per shift digital'!D18)</f>
        <v/>
      </c>
      <c r="D21" s="32" t="str">
        <f>IF(ISBLANK('per shift digital'!E18),"",'per shift digital'!E18)</f>
        <v/>
      </c>
      <c r="E21" s="33" t="str">
        <f>IF(ISBLANK('per shift digital'!F18),"",'per shift digital'!F18)</f>
        <v/>
      </c>
      <c r="F21" s="31" t="str">
        <f>IF(ISBLANK('per shift digital'!G18),"",'per shift digital'!G18)</f>
        <v/>
      </c>
      <c r="G21" s="32" t="str">
        <f>IF(ISBLANK('per shift digital'!H18),"",'per shift digital'!H18)</f>
        <v/>
      </c>
      <c r="H21" s="32" t="str">
        <f>IF(ISBLANK('per shift digital'!I18),"",'per shift digital'!I18)</f>
        <v/>
      </c>
      <c r="I21" s="33" t="str">
        <f>IF(ISBLANK('per shift digital'!J18),"",'per shift digital'!J18)</f>
        <v/>
      </c>
      <c r="J21" s="31" t="str">
        <f>IF(ISBLANK('per shift digital'!K18),"",'per shift digital'!K18)</f>
        <v/>
      </c>
      <c r="K21" s="32" t="str">
        <f>IF(ISBLANK('per shift digital'!L18),"",'per shift digital'!L18)</f>
        <v/>
      </c>
      <c r="L21" s="32" t="str">
        <f>IF(ISBLANK('per shift digital'!M18),"",'per shift digital'!M18)</f>
        <v/>
      </c>
      <c r="M21" s="33" t="str">
        <f>IF(ISBLANK('per shift digital'!N18),"",'per shift digital'!N18)</f>
        <v/>
      </c>
      <c r="N21" s="31" t="str">
        <f>IF(ISBLANK('per shift digital'!O18),"",'per shift digital'!O18)</f>
        <v/>
      </c>
      <c r="O21" s="32" t="str">
        <f>IF(ISBLANK('per shift digital'!P18),"",'per shift digital'!P18)</f>
        <v/>
      </c>
      <c r="P21" s="32" t="str">
        <f>IF(ISBLANK('per shift digital'!Q18),"",'per shift digital'!Q18)</f>
        <v/>
      </c>
      <c r="Q21" s="33" t="str">
        <f>IF(ISBLANK('per shift digital'!R18),"",'per shift digital'!R18)</f>
        <v/>
      </c>
      <c r="R21" s="31" t="str">
        <f>IF(ISBLANK('per shift digital'!S18),"",'per shift digital'!S18)</f>
        <v/>
      </c>
      <c r="S21" s="32" t="str">
        <f>IF(ISBLANK('per shift digital'!T18),"",'per shift digital'!T18)</f>
        <v/>
      </c>
      <c r="T21" s="32" t="str">
        <f>IF(ISBLANK('per shift digital'!U18),"",'per shift digital'!U18)</f>
        <v/>
      </c>
      <c r="U21" s="33" t="str">
        <f>IF(ISBLANK('per shift digital'!V18),"",'per shift digital'!V18)</f>
        <v/>
      </c>
      <c r="V21" s="31" t="str">
        <f>IF(ISBLANK('per shift digital'!W18),"",'per shift digital'!W18)</f>
        <v/>
      </c>
      <c r="W21" s="32" t="str">
        <f>IF(ISBLANK('per shift digital'!X18),"",'per shift digital'!X18)</f>
        <v/>
      </c>
      <c r="X21" s="32" t="str">
        <f>IF(ISBLANK('per shift digital'!Y18),"",'per shift digital'!Y18)</f>
        <v/>
      </c>
      <c r="Y21" s="33" t="str">
        <f>IF(ISBLANK('per shift digital'!Z18),"",'per shift digital'!Z18)</f>
        <v/>
      </c>
    </row>
    <row r="22" spans="1:25" ht="18.75" customHeight="1">
      <c r="A22" s="46" t="str">
        <f t="shared" si="0"/>
        <v/>
      </c>
      <c r="B22" s="31" t="str">
        <f>IF(ISBLANK('per shift digital'!C19),"",'per shift digital'!C19)</f>
        <v/>
      </c>
      <c r="C22" s="32" t="str">
        <f>IF(ISBLANK('per shift digital'!D19),"",'per shift digital'!D19)</f>
        <v/>
      </c>
      <c r="D22" s="32" t="str">
        <f>IF(ISBLANK('per shift digital'!E19),"",'per shift digital'!E19)</f>
        <v/>
      </c>
      <c r="E22" s="33" t="str">
        <f>IF(ISBLANK('per shift digital'!F19),"",'per shift digital'!F19)</f>
        <v/>
      </c>
      <c r="F22" s="31" t="str">
        <f>IF(ISBLANK('per shift digital'!G19),"",'per shift digital'!G19)</f>
        <v/>
      </c>
      <c r="G22" s="32" t="str">
        <f>IF(ISBLANK('per shift digital'!H19),"",'per shift digital'!H19)</f>
        <v/>
      </c>
      <c r="H22" s="32" t="str">
        <f>IF(ISBLANK('per shift digital'!I19),"",'per shift digital'!I19)</f>
        <v/>
      </c>
      <c r="I22" s="33" t="str">
        <f>IF(ISBLANK('per shift digital'!J19),"",'per shift digital'!J19)</f>
        <v/>
      </c>
      <c r="J22" s="31" t="str">
        <f>IF(ISBLANK('per shift digital'!K19),"",'per shift digital'!K19)</f>
        <v/>
      </c>
      <c r="K22" s="32" t="str">
        <f>IF(ISBLANK('per shift digital'!L19),"",'per shift digital'!L19)</f>
        <v/>
      </c>
      <c r="L22" s="32" t="str">
        <f>IF(ISBLANK('per shift digital'!M19),"",'per shift digital'!M19)</f>
        <v/>
      </c>
      <c r="M22" s="33" t="str">
        <f>IF(ISBLANK('per shift digital'!N19),"",'per shift digital'!N19)</f>
        <v/>
      </c>
      <c r="N22" s="31" t="str">
        <f>IF(ISBLANK('per shift digital'!O19),"",'per shift digital'!O19)</f>
        <v/>
      </c>
      <c r="O22" s="32" t="str">
        <f>IF(ISBLANK('per shift digital'!P19),"",'per shift digital'!P19)</f>
        <v/>
      </c>
      <c r="P22" s="32" t="str">
        <f>IF(ISBLANK('per shift digital'!Q19),"",'per shift digital'!Q19)</f>
        <v/>
      </c>
      <c r="Q22" s="33" t="str">
        <f>IF(ISBLANK('per shift digital'!R19),"",'per shift digital'!R19)</f>
        <v/>
      </c>
      <c r="R22" s="31" t="str">
        <f>IF(ISBLANK('per shift digital'!S19),"",'per shift digital'!S19)</f>
        <v/>
      </c>
      <c r="S22" s="32" t="str">
        <f>IF(ISBLANK('per shift digital'!T19),"",'per shift digital'!T19)</f>
        <v/>
      </c>
      <c r="T22" s="32" t="str">
        <f>IF(ISBLANK('per shift digital'!U19),"",'per shift digital'!U19)</f>
        <v/>
      </c>
      <c r="U22" s="33" t="str">
        <f>IF(ISBLANK('per shift digital'!V19),"",'per shift digital'!V19)</f>
        <v/>
      </c>
      <c r="V22" s="31" t="str">
        <f>IF(ISBLANK('per shift digital'!W19),"",'per shift digital'!W19)</f>
        <v/>
      </c>
      <c r="W22" s="32" t="str">
        <f>IF(ISBLANK('per shift digital'!X19),"",'per shift digital'!X19)</f>
        <v/>
      </c>
      <c r="X22" s="32" t="str">
        <f>IF(ISBLANK('per shift digital'!Y19),"",'per shift digital'!Y19)</f>
        <v/>
      </c>
      <c r="Y22" s="33" t="str">
        <f>IF(ISBLANK('per shift digital'!Z19),"",'per shift digital'!Z19)</f>
        <v/>
      </c>
    </row>
    <row r="23" spans="1:25" ht="18.75" customHeight="1">
      <c r="A23" s="46" t="str">
        <f t="shared" si="0"/>
        <v/>
      </c>
      <c r="B23" s="31" t="str">
        <f>IF(ISBLANK('per shift digital'!C20),"",'per shift digital'!C20)</f>
        <v/>
      </c>
      <c r="C23" s="32" t="str">
        <f>IF(ISBLANK('per shift digital'!D20),"",'per shift digital'!D20)</f>
        <v/>
      </c>
      <c r="D23" s="32" t="str">
        <f>IF(ISBLANK('per shift digital'!E20),"",'per shift digital'!E20)</f>
        <v/>
      </c>
      <c r="E23" s="33" t="str">
        <f>IF(ISBLANK('per shift digital'!F20),"",'per shift digital'!F20)</f>
        <v/>
      </c>
      <c r="F23" s="31" t="str">
        <f>IF(ISBLANK('per shift digital'!G20),"",'per shift digital'!G20)</f>
        <v/>
      </c>
      <c r="G23" s="32" t="str">
        <f>IF(ISBLANK('per shift digital'!H20),"",'per shift digital'!H20)</f>
        <v/>
      </c>
      <c r="H23" s="32" t="str">
        <f>IF(ISBLANK('per shift digital'!I20),"",'per shift digital'!I20)</f>
        <v/>
      </c>
      <c r="I23" s="33" t="str">
        <f>IF(ISBLANK('per shift digital'!J20),"",'per shift digital'!J20)</f>
        <v/>
      </c>
      <c r="J23" s="31" t="str">
        <f>IF(ISBLANK('per shift digital'!K20),"",'per shift digital'!K20)</f>
        <v/>
      </c>
      <c r="K23" s="32" t="str">
        <f>IF(ISBLANK('per shift digital'!L20),"",'per shift digital'!L20)</f>
        <v/>
      </c>
      <c r="L23" s="32" t="str">
        <f>IF(ISBLANK('per shift digital'!M20),"",'per shift digital'!M20)</f>
        <v/>
      </c>
      <c r="M23" s="33" t="str">
        <f>IF(ISBLANK('per shift digital'!N20),"",'per shift digital'!N20)</f>
        <v/>
      </c>
      <c r="N23" s="31" t="str">
        <f>IF(ISBLANK('per shift digital'!O20),"",'per shift digital'!O20)</f>
        <v/>
      </c>
      <c r="O23" s="32" t="str">
        <f>IF(ISBLANK('per shift digital'!P20),"",'per shift digital'!P20)</f>
        <v/>
      </c>
      <c r="P23" s="32" t="str">
        <f>IF(ISBLANK('per shift digital'!Q20),"",'per shift digital'!Q20)</f>
        <v/>
      </c>
      <c r="Q23" s="33" t="str">
        <f>IF(ISBLANK('per shift digital'!R20),"",'per shift digital'!R20)</f>
        <v/>
      </c>
      <c r="R23" s="31" t="str">
        <f>IF(ISBLANK('per shift digital'!S20),"",'per shift digital'!S20)</f>
        <v/>
      </c>
      <c r="S23" s="32" t="str">
        <f>IF(ISBLANK('per shift digital'!T20),"",'per shift digital'!T20)</f>
        <v/>
      </c>
      <c r="T23" s="32" t="str">
        <f>IF(ISBLANK('per shift digital'!U20),"",'per shift digital'!U20)</f>
        <v/>
      </c>
      <c r="U23" s="33" t="str">
        <f>IF(ISBLANK('per shift digital'!V20),"",'per shift digital'!V20)</f>
        <v/>
      </c>
      <c r="V23" s="31" t="str">
        <f>IF(ISBLANK('per shift digital'!W20),"",'per shift digital'!W20)</f>
        <v/>
      </c>
      <c r="W23" s="32" t="str">
        <f>IF(ISBLANK('per shift digital'!X20),"",'per shift digital'!X20)</f>
        <v/>
      </c>
      <c r="X23" s="32" t="str">
        <f>IF(ISBLANK('per shift digital'!Y20),"",'per shift digital'!Y20)</f>
        <v/>
      </c>
      <c r="Y23" s="33" t="str">
        <f>IF(ISBLANK('per shift digital'!Z20),"",'per shift digital'!Z20)</f>
        <v/>
      </c>
    </row>
    <row r="24" spans="1:25" ht="18.75" customHeight="1">
      <c r="A24" s="46" t="str">
        <f t="shared" si="0"/>
        <v/>
      </c>
      <c r="B24" s="31" t="str">
        <f>IF(ISBLANK('per shift digital'!C21),"",'per shift digital'!C21)</f>
        <v/>
      </c>
      <c r="C24" s="32" t="str">
        <f>IF(ISBLANK('per shift digital'!D21),"",'per shift digital'!D21)</f>
        <v/>
      </c>
      <c r="D24" s="32" t="str">
        <f>IF(ISBLANK('per shift digital'!E21),"",'per shift digital'!E21)</f>
        <v/>
      </c>
      <c r="E24" s="33" t="str">
        <f>IF(ISBLANK('per shift digital'!F21),"",'per shift digital'!F21)</f>
        <v/>
      </c>
      <c r="F24" s="31" t="str">
        <f>IF(ISBLANK('per shift digital'!G21),"",'per shift digital'!G21)</f>
        <v/>
      </c>
      <c r="G24" s="32" t="str">
        <f>IF(ISBLANK('per shift digital'!H21),"",'per shift digital'!H21)</f>
        <v/>
      </c>
      <c r="H24" s="32" t="str">
        <f>IF(ISBLANK('per shift digital'!I21),"",'per shift digital'!I21)</f>
        <v/>
      </c>
      <c r="I24" s="33" t="str">
        <f>IF(ISBLANK('per shift digital'!J21),"",'per shift digital'!J21)</f>
        <v/>
      </c>
      <c r="J24" s="31" t="str">
        <f>IF(ISBLANK('per shift digital'!K21),"",'per shift digital'!K21)</f>
        <v/>
      </c>
      <c r="K24" s="32" t="str">
        <f>IF(ISBLANK('per shift digital'!L21),"",'per shift digital'!L21)</f>
        <v/>
      </c>
      <c r="L24" s="32" t="str">
        <f>IF(ISBLANK('per shift digital'!M21),"",'per shift digital'!M21)</f>
        <v/>
      </c>
      <c r="M24" s="33" t="str">
        <f>IF(ISBLANK('per shift digital'!N21),"",'per shift digital'!N21)</f>
        <v/>
      </c>
      <c r="N24" s="31" t="str">
        <f>IF(ISBLANK('per shift digital'!O21),"",'per shift digital'!O21)</f>
        <v/>
      </c>
      <c r="O24" s="32" t="str">
        <f>IF(ISBLANK('per shift digital'!P21),"",'per shift digital'!P21)</f>
        <v/>
      </c>
      <c r="P24" s="32" t="str">
        <f>IF(ISBLANK('per shift digital'!Q21),"",'per shift digital'!Q21)</f>
        <v/>
      </c>
      <c r="Q24" s="33" t="str">
        <f>IF(ISBLANK('per shift digital'!R21),"",'per shift digital'!R21)</f>
        <v/>
      </c>
      <c r="R24" s="31" t="str">
        <f>IF(ISBLANK('per shift digital'!S21),"",'per shift digital'!S21)</f>
        <v/>
      </c>
      <c r="S24" s="32" t="str">
        <f>IF(ISBLANK('per shift digital'!T21),"",'per shift digital'!T21)</f>
        <v/>
      </c>
      <c r="T24" s="32" t="str">
        <f>IF(ISBLANK('per shift digital'!U21),"",'per shift digital'!U21)</f>
        <v/>
      </c>
      <c r="U24" s="33" t="str">
        <f>IF(ISBLANK('per shift digital'!V21),"",'per shift digital'!V21)</f>
        <v/>
      </c>
      <c r="V24" s="31" t="str">
        <f>IF(ISBLANK('per shift digital'!W21),"",'per shift digital'!W21)</f>
        <v/>
      </c>
      <c r="W24" s="32" t="str">
        <f>IF(ISBLANK('per shift digital'!X21),"",'per shift digital'!X21)</f>
        <v/>
      </c>
      <c r="X24" s="32" t="str">
        <f>IF(ISBLANK('per shift digital'!Y21),"",'per shift digital'!Y21)</f>
        <v/>
      </c>
      <c r="Y24" s="33" t="str">
        <f>IF(ISBLANK('per shift digital'!Z21),"",'per shift digital'!Z21)</f>
        <v/>
      </c>
    </row>
    <row r="25" spans="1:25" ht="18.75" customHeight="1">
      <c r="A25" s="46" t="str">
        <f t="shared" si="0"/>
        <v/>
      </c>
      <c r="B25" s="31" t="str">
        <f>IF(ISBLANK('per shift digital'!C22),"",'per shift digital'!C22)</f>
        <v/>
      </c>
      <c r="C25" s="32" t="str">
        <f>IF(ISBLANK('per shift digital'!D22),"",'per shift digital'!D22)</f>
        <v/>
      </c>
      <c r="D25" s="32" t="str">
        <f>IF(ISBLANK('per shift digital'!E22),"",'per shift digital'!E22)</f>
        <v/>
      </c>
      <c r="E25" s="33" t="str">
        <f>IF(ISBLANK('per shift digital'!F22),"",'per shift digital'!F22)</f>
        <v/>
      </c>
      <c r="F25" s="31" t="str">
        <f>IF(ISBLANK('per shift digital'!G22),"",'per shift digital'!G22)</f>
        <v/>
      </c>
      <c r="G25" s="32" t="str">
        <f>IF(ISBLANK('per shift digital'!H22),"",'per shift digital'!H22)</f>
        <v/>
      </c>
      <c r="H25" s="32" t="str">
        <f>IF(ISBLANK('per shift digital'!I22),"",'per shift digital'!I22)</f>
        <v/>
      </c>
      <c r="I25" s="33" t="str">
        <f>IF(ISBLANK('per shift digital'!J22),"",'per shift digital'!J22)</f>
        <v/>
      </c>
      <c r="J25" s="31" t="str">
        <f>IF(ISBLANK('per shift digital'!K22),"",'per shift digital'!K22)</f>
        <v/>
      </c>
      <c r="K25" s="32" t="str">
        <f>IF(ISBLANK('per shift digital'!L22),"",'per shift digital'!L22)</f>
        <v/>
      </c>
      <c r="L25" s="32" t="str">
        <f>IF(ISBLANK('per shift digital'!M22),"",'per shift digital'!M22)</f>
        <v/>
      </c>
      <c r="M25" s="33" t="str">
        <f>IF(ISBLANK('per shift digital'!N22),"",'per shift digital'!N22)</f>
        <v/>
      </c>
      <c r="N25" s="31" t="str">
        <f>IF(ISBLANK('per shift digital'!O22),"",'per shift digital'!O22)</f>
        <v/>
      </c>
      <c r="O25" s="32" t="str">
        <f>IF(ISBLANK('per shift digital'!P22),"",'per shift digital'!P22)</f>
        <v/>
      </c>
      <c r="P25" s="32" t="str">
        <f>IF(ISBLANK('per shift digital'!Q22),"",'per shift digital'!Q22)</f>
        <v/>
      </c>
      <c r="Q25" s="33" t="str">
        <f>IF(ISBLANK('per shift digital'!R22),"",'per shift digital'!R22)</f>
        <v/>
      </c>
      <c r="R25" s="31" t="str">
        <f>IF(ISBLANK('per shift digital'!S22),"",'per shift digital'!S22)</f>
        <v/>
      </c>
      <c r="S25" s="32" t="str">
        <f>IF(ISBLANK('per shift digital'!T22),"",'per shift digital'!T22)</f>
        <v/>
      </c>
      <c r="T25" s="32" t="str">
        <f>IF(ISBLANK('per shift digital'!U22),"",'per shift digital'!U22)</f>
        <v/>
      </c>
      <c r="U25" s="33" t="str">
        <f>IF(ISBLANK('per shift digital'!V22),"",'per shift digital'!V22)</f>
        <v/>
      </c>
      <c r="V25" s="31" t="str">
        <f>IF(ISBLANK('per shift digital'!W22),"",'per shift digital'!W22)</f>
        <v/>
      </c>
      <c r="W25" s="32" t="str">
        <f>IF(ISBLANK('per shift digital'!X22),"",'per shift digital'!X22)</f>
        <v/>
      </c>
      <c r="X25" s="32" t="str">
        <f>IF(ISBLANK('per shift digital'!Y22),"",'per shift digital'!Y22)</f>
        <v/>
      </c>
      <c r="Y25" s="33" t="str">
        <f>IF(ISBLANK('per shift digital'!Z22),"",'per shift digital'!Z22)</f>
        <v/>
      </c>
    </row>
    <row r="26" spans="1:25" ht="18.75" customHeight="1">
      <c r="A26" s="46" t="str">
        <f t="shared" si="0"/>
        <v/>
      </c>
      <c r="B26" s="31" t="str">
        <f>IF(ISBLANK('per shift digital'!C23),"",'per shift digital'!C23)</f>
        <v/>
      </c>
      <c r="C26" s="32" t="str">
        <f>IF(ISBLANK('per shift digital'!D23),"",'per shift digital'!D23)</f>
        <v/>
      </c>
      <c r="D26" s="32" t="str">
        <f>IF(ISBLANK('per shift digital'!E23),"",'per shift digital'!E23)</f>
        <v/>
      </c>
      <c r="E26" s="33" t="str">
        <f>IF(ISBLANK('per shift digital'!F23),"",'per shift digital'!F23)</f>
        <v/>
      </c>
      <c r="F26" s="31" t="str">
        <f>IF(ISBLANK('per shift digital'!G23),"",'per shift digital'!G23)</f>
        <v/>
      </c>
      <c r="G26" s="32" t="str">
        <f>IF(ISBLANK('per shift digital'!H23),"",'per shift digital'!H23)</f>
        <v/>
      </c>
      <c r="H26" s="32" t="str">
        <f>IF(ISBLANK('per shift digital'!I23),"",'per shift digital'!I23)</f>
        <v/>
      </c>
      <c r="I26" s="33" t="str">
        <f>IF(ISBLANK('per shift digital'!J23),"",'per shift digital'!J23)</f>
        <v/>
      </c>
      <c r="J26" s="31" t="str">
        <f>IF(ISBLANK('per shift digital'!K23),"",'per shift digital'!K23)</f>
        <v/>
      </c>
      <c r="K26" s="32" t="str">
        <f>IF(ISBLANK('per shift digital'!L23),"",'per shift digital'!L23)</f>
        <v/>
      </c>
      <c r="L26" s="32" t="str">
        <f>IF(ISBLANK('per shift digital'!M23),"",'per shift digital'!M23)</f>
        <v/>
      </c>
      <c r="M26" s="33" t="str">
        <f>IF(ISBLANK('per shift digital'!N23),"",'per shift digital'!N23)</f>
        <v/>
      </c>
      <c r="N26" s="31" t="str">
        <f>IF(ISBLANK('per shift digital'!O23),"",'per shift digital'!O23)</f>
        <v/>
      </c>
      <c r="O26" s="32" t="str">
        <f>IF(ISBLANK('per shift digital'!P23),"",'per shift digital'!P23)</f>
        <v/>
      </c>
      <c r="P26" s="32" t="str">
        <f>IF(ISBLANK('per shift digital'!Q23),"",'per shift digital'!Q23)</f>
        <v/>
      </c>
      <c r="Q26" s="33" t="str">
        <f>IF(ISBLANK('per shift digital'!R23),"",'per shift digital'!R23)</f>
        <v/>
      </c>
      <c r="R26" s="31" t="str">
        <f>IF(ISBLANK('per shift digital'!S23),"",'per shift digital'!S23)</f>
        <v/>
      </c>
      <c r="S26" s="32" t="str">
        <f>IF(ISBLANK('per shift digital'!T23),"",'per shift digital'!T23)</f>
        <v/>
      </c>
      <c r="T26" s="32" t="str">
        <f>IF(ISBLANK('per shift digital'!U23),"",'per shift digital'!U23)</f>
        <v/>
      </c>
      <c r="U26" s="33" t="str">
        <f>IF(ISBLANK('per shift digital'!V23),"",'per shift digital'!V23)</f>
        <v/>
      </c>
      <c r="V26" s="31" t="str">
        <f>IF(ISBLANK('per shift digital'!W23),"",'per shift digital'!W23)</f>
        <v/>
      </c>
      <c r="W26" s="32" t="str">
        <f>IF(ISBLANK('per shift digital'!X23),"",'per shift digital'!X23)</f>
        <v/>
      </c>
      <c r="X26" s="32" t="str">
        <f>IF(ISBLANK('per shift digital'!Y23),"",'per shift digital'!Y23)</f>
        <v/>
      </c>
      <c r="Y26" s="33" t="str">
        <f>IF(ISBLANK('per shift digital'!Z23),"",'per shift digital'!Z23)</f>
        <v/>
      </c>
    </row>
    <row r="27" spans="1:25" ht="18.75" customHeight="1">
      <c r="A27" s="46" t="str">
        <f t="shared" si="0"/>
        <v/>
      </c>
      <c r="B27" s="31" t="str">
        <f>IF(ISBLANK('per shift digital'!C24),"",'per shift digital'!C24)</f>
        <v/>
      </c>
      <c r="C27" s="32" t="str">
        <f>IF(ISBLANK('per shift digital'!D24),"",'per shift digital'!D24)</f>
        <v/>
      </c>
      <c r="D27" s="32" t="str">
        <f>IF(ISBLANK('per shift digital'!E24),"",'per shift digital'!E24)</f>
        <v/>
      </c>
      <c r="E27" s="33" t="str">
        <f>IF(ISBLANK('per shift digital'!F24),"",'per shift digital'!F24)</f>
        <v/>
      </c>
      <c r="F27" s="31" t="str">
        <f>IF(ISBLANK('per shift digital'!G24),"",'per shift digital'!G24)</f>
        <v/>
      </c>
      <c r="G27" s="32" t="str">
        <f>IF(ISBLANK('per shift digital'!H24),"",'per shift digital'!H24)</f>
        <v/>
      </c>
      <c r="H27" s="32" t="str">
        <f>IF(ISBLANK('per shift digital'!I24),"",'per shift digital'!I24)</f>
        <v/>
      </c>
      <c r="I27" s="33" t="str">
        <f>IF(ISBLANK('per shift digital'!J24),"",'per shift digital'!J24)</f>
        <v/>
      </c>
      <c r="J27" s="31" t="str">
        <f>IF(ISBLANK('per shift digital'!K24),"",'per shift digital'!K24)</f>
        <v/>
      </c>
      <c r="K27" s="32" t="str">
        <f>IF(ISBLANK('per shift digital'!L24),"",'per shift digital'!L24)</f>
        <v/>
      </c>
      <c r="L27" s="32" t="str">
        <f>IF(ISBLANK('per shift digital'!M24),"",'per shift digital'!M24)</f>
        <v/>
      </c>
      <c r="M27" s="33" t="str">
        <f>IF(ISBLANK('per shift digital'!N24),"",'per shift digital'!N24)</f>
        <v/>
      </c>
      <c r="N27" s="31" t="str">
        <f>IF(ISBLANK('per shift digital'!O24),"",'per shift digital'!O24)</f>
        <v/>
      </c>
      <c r="O27" s="32" t="str">
        <f>IF(ISBLANK('per shift digital'!P24),"",'per shift digital'!P24)</f>
        <v/>
      </c>
      <c r="P27" s="32" t="str">
        <f>IF(ISBLANK('per shift digital'!Q24),"",'per shift digital'!Q24)</f>
        <v/>
      </c>
      <c r="Q27" s="33" t="str">
        <f>IF(ISBLANK('per shift digital'!R24),"",'per shift digital'!R24)</f>
        <v/>
      </c>
      <c r="R27" s="31" t="str">
        <f>IF(ISBLANK('per shift digital'!S24),"",'per shift digital'!S24)</f>
        <v/>
      </c>
      <c r="S27" s="32" t="str">
        <f>IF(ISBLANK('per shift digital'!T24),"",'per shift digital'!T24)</f>
        <v/>
      </c>
      <c r="T27" s="32" t="str">
        <f>IF(ISBLANK('per shift digital'!U24),"",'per shift digital'!U24)</f>
        <v/>
      </c>
      <c r="U27" s="33" t="str">
        <f>IF(ISBLANK('per shift digital'!V24),"",'per shift digital'!V24)</f>
        <v/>
      </c>
      <c r="V27" s="31" t="str">
        <f>IF(ISBLANK('per shift digital'!W24),"",'per shift digital'!W24)</f>
        <v/>
      </c>
      <c r="W27" s="32" t="str">
        <f>IF(ISBLANK('per shift digital'!X24),"",'per shift digital'!X24)</f>
        <v/>
      </c>
      <c r="X27" s="32" t="str">
        <f>IF(ISBLANK('per shift digital'!Y24),"",'per shift digital'!Y24)</f>
        <v/>
      </c>
      <c r="Y27" s="33" t="str">
        <f>IF(ISBLANK('per shift digital'!Z24),"",'per shift digital'!Z24)</f>
        <v/>
      </c>
    </row>
    <row r="28" spans="1:25" ht="18.75" customHeight="1">
      <c r="A28" s="46" t="str">
        <f t="shared" si="0"/>
        <v/>
      </c>
      <c r="B28" s="31" t="str">
        <f>IF(ISBLANK('per shift digital'!C25),"",'per shift digital'!C25)</f>
        <v/>
      </c>
      <c r="C28" s="32" t="str">
        <f>IF(ISBLANK('per shift digital'!D25),"",'per shift digital'!D25)</f>
        <v/>
      </c>
      <c r="D28" s="32" t="str">
        <f>IF(ISBLANK('per shift digital'!E25),"",'per shift digital'!E25)</f>
        <v/>
      </c>
      <c r="E28" s="33" t="str">
        <f>IF(ISBLANK('per shift digital'!F25),"",'per shift digital'!F25)</f>
        <v/>
      </c>
      <c r="F28" s="31" t="str">
        <f>IF(ISBLANK('per shift digital'!G25),"",'per shift digital'!G25)</f>
        <v/>
      </c>
      <c r="G28" s="32" t="str">
        <f>IF(ISBLANK('per shift digital'!H25),"",'per shift digital'!H25)</f>
        <v/>
      </c>
      <c r="H28" s="32" t="str">
        <f>IF(ISBLANK('per shift digital'!I25),"",'per shift digital'!I25)</f>
        <v/>
      </c>
      <c r="I28" s="33" t="str">
        <f>IF(ISBLANK('per shift digital'!J25),"",'per shift digital'!J25)</f>
        <v/>
      </c>
      <c r="J28" s="31" t="str">
        <f>IF(ISBLANK('per shift digital'!K25),"",'per shift digital'!K25)</f>
        <v/>
      </c>
      <c r="K28" s="32" t="str">
        <f>IF(ISBLANK('per shift digital'!L25),"",'per shift digital'!L25)</f>
        <v/>
      </c>
      <c r="L28" s="32" t="str">
        <f>IF(ISBLANK('per shift digital'!M25),"",'per shift digital'!M25)</f>
        <v/>
      </c>
      <c r="M28" s="33" t="str">
        <f>IF(ISBLANK('per shift digital'!N25),"",'per shift digital'!N25)</f>
        <v/>
      </c>
      <c r="N28" s="31" t="str">
        <f>IF(ISBLANK('per shift digital'!O25),"",'per shift digital'!O25)</f>
        <v/>
      </c>
      <c r="O28" s="32" t="str">
        <f>IF(ISBLANK('per shift digital'!P25),"",'per shift digital'!P25)</f>
        <v/>
      </c>
      <c r="P28" s="32" t="str">
        <f>IF(ISBLANK('per shift digital'!Q25),"",'per shift digital'!Q25)</f>
        <v/>
      </c>
      <c r="Q28" s="33" t="str">
        <f>IF(ISBLANK('per shift digital'!R25),"",'per shift digital'!R25)</f>
        <v/>
      </c>
      <c r="R28" s="31" t="str">
        <f>IF(ISBLANK('per shift digital'!S25),"",'per shift digital'!S25)</f>
        <v/>
      </c>
      <c r="S28" s="32" t="str">
        <f>IF(ISBLANK('per shift digital'!T25),"",'per shift digital'!T25)</f>
        <v/>
      </c>
      <c r="T28" s="32" t="str">
        <f>IF(ISBLANK('per shift digital'!U25),"",'per shift digital'!U25)</f>
        <v/>
      </c>
      <c r="U28" s="33" t="str">
        <f>IF(ISBLANK('per shift digital'!V25),"",'per shift digital'!V25)</f>
        <v/>
      </c>
      <c r="V28" s="31" t="str">
        <f>IF(ISBLANK('per shift digital'!W25),"",'per shift digital'!W25)</f>
        <v/>
      </c>
      <c r="W28" s="32" t="str">
        <f>IF(ISBLANK('per shift digital'!X25),"",'per shift digital'!X25)</f>
        <v/>
      </c>
      <c r="X28" s="32" t="str">
        <f>IF(ISBLANK('per shift digital'!Y25),"",'per shift digital'!Y25)</f>
        <v/>
      </c>
      <c r="Y28" s="33" t="str">
        <f>IF(ISBLANK('per shift digital'!Z25),"",'per shift digital'!Z25)</f>
        <v/>
      </c>
    </row>
    <row r="29" spans="1:25" ht="18.75" customHeight="1">
      <c r="A29" s="46" t="str">
        <f t="shared" si="0"/>
        <v/>
      </c>
      <c r="B29" s="31" t="str">
        <f>IF(ISBLANK('per shift digital'!C26),"",'per shift digital'!C26)</f>
        <v/>
      </c>
      <c r="C29" s="32" t="str">
        <f>IF(ISBLANK('per shift digital'!D26),"",'per shift digital'!D26)</f>
        <v/>
      </c>
      <c r="D29" s="32" t="str">
        <f>IF(ISBLANK('per shift digital'!E26),"",'per shift digital'!E26)</f>
        <v/>
      </c>
      <c r="E29" s="33" t="str">
        <f>IF(ISBLANK('per shift digital'!F26),"",'per shift digital'!F26)</f>
        <v/>
      </c>
      <c r="F29" s="31" t="str">
        <f>IF(ISBLANK('per shift digital'!G26),"",'per shift digital'!G26)</f>
        <v/>
      </c>
      <c r="G29" s="32" t="str">
        <f>IF(ISBLANK('per shift digital'!H26),"",'per shift digital'!H26)</f>
        <v/>
      </c>
      <c r="H29" s="32" t="str">
        <f>IF(ISBLANK('per shift digital'!I26),"",'per shift digital'!I26)</f>
        <v/>
      </c>
      <c r="I29" s="33" t="str">
        <f>IF(ISBLANK('per shift digital'!J26),"",'per shift digital'!J26)</f>
        <v/>
      </c>
      <c r="J29" s="31" t="str">
        <f>IF(ISBLANK('per shift digital'!K26),"",'per shift digital'!K26)</f>
        <v/>
      </c>
      <c r="K29" s="32" t="str">
        <f>IF(ISBLANK('per shift digital'!L26),"",'per shift digital'!L26)</f>
        <v/>
      </c>
      <c r="L29" s="32" t="str">
        <f>IF(ISBLANK('per shift digital'!M26),"",'per shift digital'!M26)</f>
        <v/>
      </c>
      <c r="M29" s="33" t="str">
        <f>IF(ISBLANK('per shift digital'!N26),"",'per shift digital'!N26)</f>
        <v/>
      </c>
      <c r="N29" s="31" t="str">
        <f>IF(ISBLANK('per shift digital'!O26),"",'per shift digital'!O26)</f>
        <v/>
      </c>
      <c r="O29" s="32" t="str">
        <f>IF(ISBLANK('per shift digital'!P26),"",'per shift digital'!P26)</f>
        <v/>
      </c>
      <c r="P29" s="32" t="str">
        <f>IF(ISBLANK('per shift digital'!Q26),"",'per shift digital'!Q26)</f>
        <v/>
      </c>
      <c r="Q29" s="33" t="str">
        <f>IF(ISBLANK('per shift digital'!R26),"",'per shift digital'!R26)</f>
        <v/>
      </c>
      <c r="R29" s="31" t="str">
        <f>IF(ISBLANK('per shift digital'!S26),"",'per shift digital'!S26)</f>
        <v/>
      </c>
      <c r="S29" s="32" t="str">
        <f>IF(ISBLANK('per shift digital'!T26),"",'per shift digital'!T26)</f>
        <v/>
      </c>
      <c r="T29" s="32" t="str">
        <f>IF(ISBLANK('per shift digital'!U26),"",'per shift digital'!U26)</f>
        <v/>
      </c>
      <c r="U29" s="33" t="str">
        <f>IF(ISBLANK('per shift digital'!V26),"",'per shift digital'!V26)</f>
        <v/>
      </c>
      <c r="V29" s="31" t="str">
        <f>IF(ISBLANK('per shift digital'!W26),"",'per shift digital'!W26)</f>
        <v/>
      </c>
      <c r="W29" s="32" t="str">
        <f>IF(ISBLANK('per shift digital'!X26),"",'per shift digital'!X26)</f>
        <v/>
      </c>
      <c r="X29" s="32" t="str">
        <f>IF(ISBLANK('per shift digital'!Y26),"",'per shift digital'!Y26)</f>
        <v/>
      </c>
      <c r="Y29" s="33" t="str">
        <f>IF(ISBLANK('per shift digital'!Z26),"",'per shift digital'!Z26)</f>
        <v/>
      </c>
    </row>
    <row r="30" spans="1:25" ht="18.75" customHeight="1">
      <c r="A30" s="46" t="str">
        <f t="shared" si="0"/>
        <v/>
      </c>
      <c r="B30" s="31" t="str">
        <f>IF(ISBLANK('per shift digital'!C27),"",'per shift digital'!C27)</f>
        <v/>
      </c>
      <c r="C30" s="32" t="str">
        <f>IF(ISBLANK('per shift digital'!D27),"",'per shift digital'!D27)</f>
        <v/>
      </c>
      <c r="D30" s="32" t="str">
        <f>IF(ISBLANK('per shift digital'!E27),"",'per shift digital'!E27)</f>
        <v/>
      </c>
      <c r="E30" s="33" t="str">
        <f>IF(ISBLANK('per shift digital'!F27),"",'per shift digital'!F27)</f>
        <v/>
      </c>
      <c r="F30" s="31" t="str">
        <f>IF(ISBLANK('per shift digital'!G27),"",'per shift digital'!G27)</f>
        <v/>
      </c>
      <c r="G30" s="32" t="str">
        <f>IF(ISBLANK('per shift digital'!H27),"",'per shift digital'!H27)</f>
        <v/>
      </c>
      <c r="H30" s="32" t="str">
        <f>IF(ISBLANK('per shift digital'!I27),"",'per shift digital'!I27)</f>
        <v/>
      </c>
      <c r="I30" s="33" t="str">
        <f>IF(ISBLANK('per shift digital'!J27),"",'per shift digital'!J27)</f>
        <v/>
      </c>
      <c r="J30" s="31" t="str">
        <f>IF(ISBLANK('per shift digital'!K27),"",'per shift digital'!K27)</f>
        <v/>
      </c>
      <c r="K30" s="32" t="str">
        <f>IF(ISBLANK('per shift digital'!L27),"",'per shift digital'!L27)</f>
        <v/>
      </c>
      <c r="L30" s="32" t="str">
        <f>IF(ISBLANK('per shift digital'!M27),"",'per shift digital'!M27)</f>
        <v/>
      </c>
      <c r="M30" s="33" t="str">
        <f>IF(ISBLANK('per shift digital'!N27),"",'per shift digital'!N27)</f>
        <v/>
      </c>
      <c r="N30" s="31" t="str">
        <f>IF(ISBLANK('per shift digital'!O27),"",'per shift digital'!O27)</f>
        <v/>
      </c>
      <c r="O30" s="32" t="str">
        <f>IF(ISBLANK('per shift digital'!P27),"",'per shift digital'!P27)</f>
        <v/>
      </c>
      <c r="P30" s="32" t="str">
        <f>IF(ISBLANK('per shift digital'!Q27),"",'per shift digital'!Q27)</f>
        <v/>
      </c>
      <c r="Q30" s="33" t="str">
        <f>IF(ISBLANK('per shift digital'!R27),"",'per shift digital'!R27)</f>
        <v/>
      </c>
      <c r="R30" s="31" t="str">
        <f>IF(ISBLANK('per shift digital'!S27),"",'per shift digital'!S27)</f>
        <v/>
      </c>
      <c r="S30" s="32" t="str">
        <f>IF(ISBLANK('per shift digital'!T27),"",'per shift digital'!T27)</f>
        <v/>
      </c>
      <c r="T30" s="32" t="str">
        <f>IF(ISBLANK('per shift digital'!U27),"",'per shift digital'!U27)</f>
        <v/>
      </c>
      <c r="U30" s="33" t="str">
        <f>IF(ISBLANK('per shift digital'!V27),"",'per shift digital'!V27)</f>
        <v/>
      </c>
      <c r="V30" s="31" t="str">
        <f>IF(ISBLANK('per shift digital'!W27),"",'per shift digital'!W27)</f>
        <v/>
      </c>
      <c r="W30" s="32" t="str">
        <f>IF(ISBLANK('per shift digital'!X27),"",'per shift digital'!X27)</f>
        <v/>
      </c>
      <c r="X30" s="32" t="str">
        <f>IF(ISBLANK('per shift digital'!Y27),"",'per shift digital'!Y27)</f>
        <v/>
      </c>
      <c r="Y30" s="33" t="str">
        <f>IF(ISBLANK('per shift digital'!Z27),"",'per shift digital'!Z27)</f>
        <v/>
      </c>
    </row>
    <row r="31" spans="1:25" ht="18.75" customHeight="1">
      <c r="A31" s="47" t="str">
        <f t="shared" si="0"/>
        <v/>
      </c>
      <c r="B31" s="34" t="str">
        <f>IF(ISBLANK('per shift digital'!C28),"",'per shift digital'!C28)</f>
        <v/>
      </c>
      <c r="C31" s="35" t="str">
        <f>IF(ISBLANK('per shift digital'!D28),"",'per shift digital'!D28)</f>
        <v/>
      </c>
      <c r="D31" s="35" t="str">
        <f>IF(ISBLANK('per shift digital'!E28),"",'per shift digital'!E28)</f>
        <v/>
      </c>
      <c r="E31" s="36" t="str">
        <f>IF(ISBLANK('per shift digital'!F28),"",'per shift digital'!F28)</f>
        <v/>
      </c>
      <c r="F31" s="34" t="str">
        <f>IF(ISBLANK('per shift digital'!G28),"",'per shift digital'!G28)</f>
        <v/>
      </c>
      <c r="G31" s="35" t="str">
        <f>IF(ISBLANK('per shift digital'!H28),"",'per shift digital'!H28)</f>
        <v/>
      </c>
      <c r="H31" s="35" t="str">
        <f>IF(ISBLANK('per shift digital'!I28),"",'per shift digital'!I28)</f>
        <v/>
      </c>
      <c r="I31" s="36" t="str">
        <f>IF(ISBLANK('per shift digital'!J28),"",'per shift digital'!J28)</f>
        <v/>
      </c>
      <c r="J31" s="34" t="str">
        <f>IF(ISBLANK('per shift digital'!K28),"",'per shift digital'!K28)</f>
        <v/>
      </c>
      <c r="K31" s="35" t="str">
        <f>IF(ISBLANK('per shift digital'!L28),"",'per shift digital'!L28)</f>
        <v/>
      </c>
      <c r="L31" s="35" t="str">
        <f>IF(ISBLANK('per shift digital'!M28),"",'per shift digital'!M28)</f>
        <v/>
      </c>
      <c r="M31" s="36" t="str">
        <f>IF(ISBLANK('per shift digital'!N28),"",'per shift digital'!N28)</f>
        <v/>
      </c>
      <c r="N31" s="34" t="str">
        <f>IF(ISBLANK('per shift digital'!O28),"",'per shift digital'!O28)</f>
        <v/>
      </c>
      <c r="O31" s="35" t="str">
        <f>IF(ISBLANK('per shift digital'!P28),"",'per shift digital'!P28)</f>
        <v/>
      </c>
      <c r="P31" s="35" t="str">
        <f>IF(ISBLANK('per shift digital'!Q28),"",'per shift digital'!Q28)</f>
        <v/>
      </c>
      <c r="Q31" s="36" t="str">
        <f>IF(ISBLANK('per shift digital'!R28),"",'per shift digital'!R28)</f>
        <v/>
      </c>
      <c r="R31" s="34" t="str">
        <f>IF(ISBLANK('per shift digital'!S28),"",'per shift digital'!S28)</f>
        <v/>
      </c>
      <c r="S31" s="35" t="str">
        <f>IF(ISBLANK('per shift digital'!T28),"",'per shift digital'!T28)</f>
        <v/>
      </c>
      <c r="T31" s="35" t="str">
        <f>IF(ISBLANK('per shift digital'!U28),"",'per shift digital'!U28)</f>
        <v/>
      </c>
      <c r="U31" s="36" t="str">
        <f>IF(ISBLANK('per shift digital'!V28),"",'per shift digital'!V28)</f>
        <v/>
      </c>
      <c r="V31" s="34" t="str">
        <f>IF(ISBLANK('per shift digital'!W28),"",'per shift digital'!W28)</f>
        <v/>
      </c>
      <c r="W31" s="35" t="str">
        <f>IF(ISBLANK('per shift digital'!X28),"",'per shift digital'!X28)</f>
        <v/>
      </c>
      <c r="X31" s="35" t="str">
        <f>IF(ISBLANK('per shift digital'!Y28),"",'per shift digital'!Y28)</f>
        <v/>
      </c>
      <c r="Y31" s="36" t="str">
        <f>IF(ISBLANK('per shift digital'!Z28),"",'per shift digital'!Z28)</f>
        <v/>
      </c>
    </row>
    <row r="32" spans="1:25" ht="4.5" customHeight="1">
      <c r="A32" s="37"/>
      <c r="B32" s="38"/>
      <c r="C32" s="38"/>
      <c r="D32" s="38"/>
      <c r="E32" s="38"/>
      <c r="F32" s="38"/>
      <c r="G32" s="38"/>
      <c r="H32" s="38"/>
      <c r="I32" s="38"/>
      <c r="J32" s="38"/>
      <c r="K32" s="38"/>
      <c r="L32" s="38"/>
      <c r="M32" s="38"/>
      <c r="N32" s="38"/>
      <c r="O32" s="38"/>
      <c r="P32" s="38"/>
      <c r="Q32" s="38"/>
      <c r="R32" s="38"/>
      <c r="S32" s="38"/>
      <c r="T32" s="38"/>
      <c r="U32" s="38"/>
      <c r="V32" s="38"/>
      <c r="W32" s="38"/>
      <c r="X32" s="38"/>
      <c r="Y32" s="38"/>
    </row>
    <row r="33" spans="1:25" ht="12.5">
      <c r="A33" s="139" t="s">
        <v>42</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row>
    <row r="34" spans="1:25" ht="48" customHeight="1">
      <c r="A34" s="135" t="s">
        <v>43</v>
      </c>
      <c r="B34" s="109"/>
      <c r="C34" s="140"/>
      <c r="D34" s="106"/>
      <c r="E34" s="106"/>
      <c r="F34" s="106"/>
      <c r="G34" s="106"/>
      <c r="H34" s="106"/>
      <c r="I34" s="106"/>
      <c r="J34" s="106"/>
      <c r="K34" s="106"/>
      <c r="L34" s="106"/>
      <c r="M34" s="106"/>
      <c r="N34" s="106"/>
      <c r="O34" s="106"/>
      <c r="P34" s="106"/>
      <c r="Q34" s="106"/>
      <c r="R34" s="106"/>
      <c r="S34" s="106"/>
      <c r="T34" s="106"/>
      <c r="U34" s="106"/>
      <c r="V34" s="106"/>
      <c r="W34" s="106"/>
      <c r="X34" s="106"/>
      <c r="Y34" s="107"/>
    </row>
    <row r="35" spans="1:25" ht="48" customHeight="1">
      <c r="A35" s="135" t="s">
        <v>44</v>
      </c>
      <c r="B35" s="109"/>
      <c r="C35" s="140"/>
      <c r="D35" s="106"/>
      <c r="E35" s="106"/>
      <c r="F35" s="106"/>
      <c r="G35" s="106"/>
      <c r="H35" s="106"/>
      <c r="I35" s="106"/>
      <c r="J35" s="106"/>
      <c r="K35" s="106"/>
      <c r="L35" s="106"/>
      <c r="M35" s="106"/>
      <c r="N35" s="106"/>
      <c r="O35" s="106"/>
      <c r="P35" s="106"/>
      <c r="Q35" s="106"/>
      <c r="R35" s="106"/>
      <c r="S35" s="106"/>
      <c r="T35" s="106"/>
      <c r="U35" s="106"/>
      <c r="V35" s="106"/>
      <c r="W35" s="106"/>
      <c r="X35" s="106"/>
      <c r="Y35" s="107"/>
    </row>
    <row r="36" spans="1:25" ht="48" customHeight="1">
      <c r="A36" s="135" t="s">
        <v>45</v>
      </c>
      <c r="B36" s="109"/>
      <c r="C36" s="140"/>
      <c r="D36" s="106"/>
      <c r="E36" s="106"/>
      <c r="F36" s="106"/>
      <c r="G36" s="106"/>
      <c r="H36" s="106"/>
      <c r="I36" s="106"/>
      <c r="J36" s="106"/>
      <c r="K36" s="106"/>
      <c r="L36" s="106"/>
      <c r="M36" s="106"/>
      <c r="N36" s="106"/>
      <c r="O36" s="106"/>
      <c r="P36" s="106"/>
      <c r="Q36" s="106"/>
      <c r="R36" s="106"/>
      <c r="S36" s="106"/>
      <c r="T36" s="106"/>
      <c r="U36" s="106"/>
      <c r="V36" s="106"/>
      <c r="W36" s="106"/>
      <c r="X36" s="106"/>
      <c r="Y36" s="107"/>
    </row>
    <row r="37" spans="1:25" ht="48" customHeight="1">
      <c r="A37" s="135" t="s">
        <v>46</v>
      </c>
      <c r="B37" s="109"/>
      <c r="C37" s="140"/>
      <c r="D37" s="106"/>
      <c r="E37" s="106"/>
      <c r="F37" s="106"/>
      <c r="G37" s="106"/>
      <c r="H37" s="106"/>
      <c r="I37" s="106"/>
      <c r="J37" s="106"/>
      <c r="K37" s="106"/>
      <c r="L37" s="106"/>
      <c r="M37" s="106"/>
      <c r="N37" s="106"/>
      <c r="O37" s="106"/>
      <c r="P37" s="106"/>
      <c r="Q37" s="106"/>
      <c r="R37" s="106"/>
      <c r="S37" s="106"/>
      <c r="T37" s="106"/>
      <c r="U37" s="106"/>
      <c r="V37" s="106"/>
      <c r="W37" s="106"/>
      <c r="X37" s="106"/>
      <c r="Y37" s="107"/>
    </row>
    <row r="38" spans="1:25" ht="15.75" customHeight="1">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row>
  </sheetData>
  <mergeCells count="29">
    <mergeCell ref="B1:F1"/>
    <mergeCell ref="J1:Y1"/>
    <mergeCell ref="A2:F2"/>
    <mergeCell ref="G2:I2"/>
    <mergeCell ref="J2:R2"/>
    <mergeCell ref="S2:T2"/>
    <mergeCell ref="U2:Y2"/>
    <mergeCell ref="A4:F4"/>
    <mergeCell ref="G4:Y4"/>
    <mergeCell ref="A5:F5"/>
    <mergeCell ref="G5:Y5"/>
    <mergeCell ref="A6:F6"/>
    <mergeCell ref="G6:Y6"/>
    <mergeCell ref="A38:Y38"/>
    <mergeCell ref="A36:B36"/>
    <mergeCell ref="A37:B37"/>
    <mergeCell ref="V9:Y9"/>
    <mergeCell ref="A33:Y33"/>
    <mergeCell ref="A34:B34"/>
    <mergeCell ref="C34:Y34"/>
    <mergeCell ref="A35:B35"/>
    <mergeCell ref="C35:Y35"/>
    <mergeCell ref="C36:Y36"/>
    <mergeCell ref="C37:Y37"/>
    <mergeCell ref="F9:I9"/>
    <mergeCell ref="J9:M9"/>
    <mergeCell ref="N9:Q9"/>
    <mergeCell ref="R9:U9"/>
    <mergeCell ref="B9:E9"/>
  </mergeCells>
  <conditionalFormatting sqref="B11:Y31">
    <cfRule type="containsBlanks" dxfId="9" priority="1" stopIfTrue="1">
      <formula>LEN(TRIM(B11))=0</formula>
    </cfRule>
    <cfRule type="cellIs" dxfId="8" priority="2" operator="equal">
      <formula>3</formula>
    </cfRule>
  </conditionalFormatting>
  <conditionalFormatting sqref="B11:Y31">
    <cfRule type="cellIs" dxfId="7" priority="3" operator="equal">
      <formula>2</formula>
    </cfRule>
  </conditionalFormatting>
  <conditionalFormatting sqref="B11:Y31">
    <cfRule type="cellIs" dxfId="6" priority="4" operator="equal">
      <formula>1</formula>
    </cfRule>
  </conditionalFormatting>
  <conditionalFormatting sqref="B11:Y31">
    <cfRule type="cellIs" dxfId="5" priority="5" operator="equal">
      <formula>0</formula>
    </cfRule>
  </conditionalFormatting>
  <dataValidations count="1">
    <dataValidation type="whole" allowBlank="1" showInputMessage="1" showErrorMessage="1" sqref="B11:Y31" xr:uid="{3766F6CA-64BE-4149-B8A8-BC1011011052}">
      <formula1>0</formula1>
      <formula2>3</formula2>
    </dataValidation>
  </dataValidations>
  <hyperlinks>
    <hyperlink ref="B1" r:id="rId1" xr:uid="{00000000-0004-0000-0300-000000000000}"/>
  </hyperlinks>
  <printOptions horizontalCentered="1"/>
  <pageMargins left="0.7" right="0.7" top="0.75" bottom="0.75" header="0" footer="0"/>
  <pageSetup paperSize="9" scale="95" fitToHeight="0" pageOrder="overThenDown" orientation="portrait" cellComments="atEnd"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L72"/>
  <sheetViews>
    <sheetView topLeftCell="B22" workbookViewId="0">
      <selection activeCell="K2" sqref="K2:Z2"/>
    </sheetView>
  </sheetViews>
  <sheetFormatPr defaultColWidth="14.453125" defaultRowHeight="15.75" customHeight="1"/>
  <cols>
    <col min="1" max="1" width="8.1796875" style="53" hidden="1" customWidth="1"/>
    <col min="2" max="2" width="7.54296875" style="53" customWidth="1"/>
    <col min="3" max="26" width="3.26953125" style="53" customWidth="1"/>
    <col min="27" max="27" width="0.453125" style="53" customWidth="1"/>
    <col min="28" max="28" width="1.54296875" style="53" customWidth="1"/>
    <col min="29" max="29" width="5.1796875" style="53" customWidth="1"/>
    <col min="30" max="30" width="9.26953125" style="53" customWidth="1"/>
    <col min="31" max="56" width="5.1796875" style="53" customWidth="1"/>
    <col min="57" max="57" width="4" style="53" customWidth="1"/>
    <col min="58" max="66" width="2.54296875" style="53" customWidth="1"/>
    <col min="67" max="86" width="3.54296875" style="53" hidden="1" customWidth="1"/>
    <col min="87" max="16384" width="14.453125" style="53"/>
  </cols>
  <sheetData>
    <row r="1" spans="1:86" ht="23.25" customHeight="1">
      <c r="A1" s="66"/>
      <c r="B1" s="66"/>
      <c r="C1" s="151" t="s">
        <v>0</v>
      </c>
      <c r="D1" s="152"/>
      <c r="E1" s="152"/>
      <c r="F1" s="152"/>
      <c r="G1" s="152"/>
      <c r="H1" s="67" t="s">
        <v>25</v>
      </c>
      <c r="I1" s="68"/>
      <c r="J1" s="68"/>
      <c r="K1" s="153"/>
      <c r="L1" s="150"/>
      <c r="M1" s="150"/>
      <c r="N1" s="150"/>
      <c r="O1" s="150"/>
      <c r="P1" s="150"/>
      <c r="Q1" s="150"/>
      <c r="R1" s="150"/>
      <c r="S1" s="150"/>
      <c r="T1" s="150"/>
      <c r="U1" s="150"/>
      <c r="V1" s="150"/>
      <c r="W1" s="150"/>
      <c r="X1" s="150"/>
      <c r="Y1" s="150"/>
      <c r="Z1" s="150"/>
      <c r="AA1" s="69"/>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70"/>
      <c r="BP1" s="70"/>
      <c r="BQ1" s="70"/>
      <c r="BR1" s="70"/>
      <c r="BS1" s="70"/>
      <c r="BT1" s="70"/>
      <c r="BU1" s="70"/>
      <c r="BV1" s="70"/>
      <c r="BW1" s="70"/>
      <c r="BX1" s="70"/>
      <c r="BY1" s="70"/>
      <c r="BZ1" s="70"/>
      <c r="CA1" s="70"/>
      <c r="CB1" s="70"/>
      <c r="CC1" s="70"/>
      <c r="CD1" s="70"/>
      <c r="CE1" s="70"/>
      <c r="CF1" s="70"/>
      <c r="CG1" s="70"/>
      <c r="CH1" s="70"/>
    </row>
    <row r="2" spans="1:86" ht="23.25" customHeight="1">
      <c r="A2" s="71"/>
      <c r="B2" s="154" t="s">
        <v>1</v>
      </c>
      <c r="C2" s="152"/>
      <c r="D2" s="152"/>
      <c r="E2" s="152"/>
      <c r="F2" s="152"/>
      <c r="G2" s="152"/>
      <c r="H2" s="155" t="s">
        <v>3</v>
      </c>
      <c r="I2" s="152"/>
      <c r="J2" s="152"/>
      <c r="K2" s="156"/>
      <c r="L2" s="150"/>
      <c r="M2" s="150"/>
      <c r="N2" s="150"/>
      <c r="O2" s="150"/>
      <c r="P2" s="150"/>
      <c r="Q2" s="150"/>
      <c r="R2" s="150"/>
      <c r="S2" s="150"/>
      <c r="T2" s="150"/>
      <c r="U2" s="150"/>
      <c r="V2" s="150"/>
      <c r="W2" s="150"/>
      <c r="X2" s="150"/>
      <c r="Y2" s="150"/>
      <c r="Z2" s="150"/>
      <c r="AA2" s="72"/>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73"/>
      <c r="BP2" s="73"/>
      <c r="BQ2" s="73"/>
      <c r="BR2" s="73"/>
      <c r="BS2" s="73"/>
      <c r="BT2" s="73"/>
      <c r="BU2" s="73"/>
      <c r="BV2" s="73"/>
      <c r="BW2" s="73"/>
      <c r="BX2" s="73"/>
      <c r="BY2" s="73"/>
      <c r="BZ2" s="73"/>
      <c r="CA2" s="73"/>
      <c r="CB2" s="73"/>
      <c r="CC2" s="73"/>
      <c r="CD2" s="73"/>
      <c r="CE2" s="73"/>
      <c r="CF2" s="73"/>
      <c r="CG2" s="73"/>
      <c r="CH2" s="73"/>
    </row>
    <row r="3" spans="1:86" ht="12.5" hidden="1">
      <c r="A3" s="74"/>
      <c r="B3" s="74" t="str">
        <f>IF(K2="","",K2)</f>
        <v/>
      </c>
      <c r="C3" s="75" t="str">
        <f>IF(K2="","",K2)</f>
        <v/>
      </c>
      <c r="D3" s="51"/>
      <c r="E3" s="51"/>
      <c r="F3" s="51"/>
      <c r="G3" s="51"/>
      <c r="H3" s="51"/>
      <c r="I3" s="51"/>
      <c r="J3" s="51"/>
      <c r="K3" s="51"/>
      <c r="L3" s="51"/>
      <c r="M3" s="51"/>
      <c r="N3" s="51"/>
      <c r="O3" s="51"/>
      <c r="P3" s="51"/>
      <c r="Q3" s="51"/>
      <c r="R3" s="51"/>
      <c r="S3" s="51"/>
      <c r="T3" s="51"/>
      <c r="U3" s="51"/>
      <c r="V3" s="51"/>
      <c r="W3" s="51"/>
      <c r="X3" s="51"/>
      <c r="Y3" s="51"/>
      <c r="Z3" s="51"/>
      <c r="AA3" s="51"/>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1"/>
      <c r="BP3" s="51"/>
      <c r="BQ3" s="51"/>
      <c r="BR3" s="51"/>
      <c r="BS3" s="51"/>
      <c r="BT3" s="51"/>
      <c r="BU3" s="51"/>
      <c r="BV3" s="51"/>
      <c r="BW3" s="51"/>
      <c r="BX3" s="51"/>
      <c r="BY3" s="51"/>
      <c r="BZ3" s="51"/>
      <c r="CA3" s="51"/>
      <c r="CB3" s="51"/>
      <c r="CC3" s="51"/>
      <c r="CD3" s="51"/>
      <c r="CE3" s="51"/>
      <c r="CF3" s="51"/>
      <c r="CG3" s="51"/>
      <c r="CH3" s="51"/>
    </row>
    <row r="4" spans="1:86" ht="7.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1"/>
      <c r="BP4" s="51"/>
      <c r="BQ4" s="51"/>
      <c r="BR4" s="51"/>
      <c r="BS4" s="51"/>
      <c r="BT4" s="51"/>
      <c r="BU4" s="51"/>
      <c r="BV4" s="51"/>
      <c r="BW4" s="51"/>
      <c r="BX4" s="51"/>
      <c r="BY4" s="51"/>
      <c r="BZ4" s="51"/>
      <c r="CA4" s="51"/>
      <c r="CB4" s="51"/>
      <c r="CC4" s="51"/>
      <c r="CD4" s="51"/>
      <c r="CE4" s="51"/>
      <c r="CF4" s="51"/>
      <c r="CG4" s="51"/>
      <c r="CH4" s="51"/>
    </row>
    <row r="5" spans="1:86" ht="48" customHeight="1" thickBot="1">
      <c r="A5" s="52"/>
      <c r="B5" s="149" t="s">
        <v>48</v>
      </c>
      <c r="C5" s="150"/>
      <c r="D5" s="150"/>
      <c r="E5" s="150"/>
      <c r="F5" s="150"/>
      <c r="G5" s="150"/>
      <c r="H5" s="150"/>
      <c r="I5" s="150"/>
      <c r="J5" s="150"/>
      <c r="K5" s="150"/>
      <c r="L5" s="150"/>
      <c r="M5" s="150"/>
      <c r="N5" s="150"/>
      <c r="O5" s="150"/>
      <c r="P5" s="150"/>
      <c r="Q5" s="150"/>
      <c r="R5" s="150"/>
      <c r="S5" s="150"/>
      <c r="T5" s="150"/>
      <c r="U5" s="150"/>
      <c r="V5" s="150"/>
      <c r="W5" s="150"/>
      <c r="X5" s="150"/>
      <c r="Y5" s="150"/>
      <c r="Z5" s="150"/>
      <c r="AA5" s="5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52"/>
      <c r="BP5" s="52"/>
      <c r="BQ5" s="52"/>
      <c r="BR5" s="52"/>
      <c r="BS5" s="52"/>
      <c r="BT5" s="52"/>
      <c r="BU5" s="52"/>
      <c r="BV5" s="52"/>
      <c r="BW5" s="52"/>
      <c r="BX5" s="52"/>
      <c r="BY5" s="52"/>
      <c r="BZ5" s="52"/>
      <c r="CA5" s="52"/>
      <c r="CB5" s="52"/>
      <c r="CC5" s="52"/>
      <c r="CD5" s="52"/>
      <c r="CE5" s="52"/>
      <c r="CF5" s="52"/>
      <c r="CG5" s="52"/>
      <c r="CH5" s="52"/>
    </row>
    <row r="6" spans="1:86" ht="12.5">
      <c r="A6" s="51"/>
      <c r="B6" s="51" t="s">
        <v>4</v>
      </c>
      <c r="C6" s="146"/>
      <c r="D6" s="147"/>
      <c r="E6" s="147"/>
      <c r="F6" s="148"/>
      <c r="G6" s="146"/>
      <c r="H6" s="147"/>
      <c r="I6" s="147"/>
      <c r="J6" s="148"/>
      <c r="K6" s="146"/>
      <c r="L6" s="147"/>
      <c r="M6" s="147"/>
      <c r="N6" s="148"/>
      <c r="O6" s="146"/>
      <c r="P6" s="147"/>
      <c r="Q6" s="147"/>
      <c r="R6" s="148"/>
      <c r="S6" s="146"/>
      <c r="T6" s="147"/>
      <c r="U6" s="147"/>
      <c r="V6" s="148"/>
      <c r="W6" s="146"/>
      <c r="X6" s="147"/>
      <c r="Y6" s="147"/>
      <c r="Z6" s="148"/>
      <c r="AA6" s="51"/>
      <c r="AB6" s="59" t="s">
        <v>10</v>
      </c>
      <c r="AC6" s="59"/>
      <c r="AD6" s="59"/>
      <c r="AE6" s="59"/>
      <c r="AF6" s="59"/>
      <c r="AG6" s="59"/>
      <c r="AH6" s="59"/>
      <c r="AI6" s="59"/>
      <c r="AJ6" s="59" t="s">
        <v>11</v>
      </c>
      <c r="AK6" s="59"/>
      <c r="AL6" s="59"/>
      <c r="AM6" s="59"/>
      <c r="AN6" s="59"/>
      <c r="AO6" s="59"/>
      <c r="AP6" s="59"/>
      <c r="AQ6" s="59"/>
      <c r="AR6" s="59" t="s">
        <v>12</v>
      </c>
      <c r="AS6" s="59"/>
      <c r="AT6" s="59"/>
      <c r="AU6" s="59"/>
      <c r="AV6" s="59"/>
      <c r="AW6" s="59"/>
      <c r="AX6" s="59"/>
      <c r="AY6" s="59"/>
      <c r="AZ6" s="59" t="s">
        <v>13</v>
      </c>
      <c r="BA6" s="59"/>
      <c r="BB6" s="59"/>
      <c r="BC6" s="59"/>
      <c r="BD6" s="59"/>
      <c r="BE6" s="59"/>
      <c r="BF6" s="59"/>
      <c r="BG6" s="59"/>
      <c r="BH6" s="59" t="s">
        <v>14</v>
      </c>
      <c r="BI6" s="59"/>
      <c r="BJ6" s="59"/>
      <c r="BK6" s="59"/>
      <c r="BL6" s="59"/>
      <c r="BM6" s="59"/>
      <c r="BN6" s="59"/>
      <c r="BO6" s="51"/>
      <c r="BP6" s="51"/>
      <c r="BQ6" s="51"/>
      <c r="BR6" s="51"/>
      <c r="BS6" s="51"/>
      <c r="BT6" s="51"/>
      <c r="BU6" s="51"/>
      <c r="BV6" s="51"/>
      <c r="BW6" s="51"/>
      <c r="BX6" s="51"/>
      <c r="BY6" s="51"/>
      <c r="BZ6" s="51"/>
      <c r="CA6" s="51"/>
      <c r="CB6" s="51"/>
      <c r="CC6" s="51"/>
      <c r="CD6" s="51"/>
      <c r="CE6" s="51"/>
      <c r="CF6" s="51"/>
      <c r="CG6" s="51"/>
      <c r="CH6" s="51"/>
    </row>
    <row r="7" spans="1:86" ht="13" thickBot="1">
      <c r="A7" s="51"/>
      <c r="B7" s="51" t="s">
        <v>5</v>
      </c>
      <c r="C7" s="76" t="s">
        <v>6</v>
      </c>
      <c r="D7" s="77" t="s">
        <v>7</v>
      </c>
      <c r="E7" s="77" t="s">
        <v>8</v>
      </c>
      <c r="F7" s="78" t="s">
        <v>9</v>
      </c>
      <c r="G7" s="76" t="s">
        <v>6</v>
      </c>
      <c r="H7" s="77" t="s">
        <v>7</v>
      </c>
      <c r="I7" s="77" t="s">
        <v>8</v>
      </c>
      <c r="J7" s="78" t="s">
        <v>9</v>
      </c>
      <c r="K7" s="76" t="s">
        <v>6</v>
      </c>
      <c r="L7" s="77" t="s">
        <v>7</v>
      </c>
      <c r="M7" s="77" t="s">
        <v>8</v>
      </c>
      <c r="N7" s="78" t="s">
        <v>9</v>
      </c>
      <c r="O7" s="76" t="s">
        <v>6</v>
      </c>
      <c r="P7" s="77" t="s">
        <v>7</v>
      </c>
      <c r="Q7" s="77" t="s">
        <v>8</v>
      </c>
      <c r="R7" s="78" t="s">
        <v>9</v>
      </c>
      <c r="S7" s="76" t="s">
        <v>6</v>
      </c>
      <c r="T7" s="77" t="s">
        <v>7</v>
      </c>
      <c r="U7" s="77" t="s">
        <v>8</v>
      </c>
      <c r="V7" s="78" t="s">
        <v>9</v>
      </c>
      <c r="W7" s="76" t="s">
        <v>6</v>
      </c>
      <c r="X7" s="77" t="s">
        <v>7</v>
      </c>
      <c r="Y7" s="77" t="s">
        <v>8</v>
      </c>
      <c r="Z7" s="78" t="s">
        <v>9</v>
      </c>
      <c r="AA7" s="49"/>
      <c r="AB7" s="63"/>
      <c r="AC7" s="55" t="str">
        <f>IF($C$6="","",$C$6)</f>
        <v/>
      </c>
      <c r="AD7" s="55" t="str">
        <f>IF($G$6="","",$G$6)</f>
        <v/>
      </c>
      <c r="AE7" s="55" t="str">
        <f>IF($K$6="","",$K$6)</f>
        <v/>
      </c>
      <c r="AF7" s="55" t="str">
        <f>IF($O$6="","",$O$6)</f>
        <v/>
      </c>
      <c r="AG7" s="55" t="str">
        <f>IF($S$6="","",$S$6)</f>
        <v/>
      </c>
      <c r="AH7" s="55" t="str">
        <f>IF($W$6="","",$W$6)</f>
        <v/>
      </c>
      <c r="AI7" s="55"/>
      <c r="AJ7" s="55"/>
      <c r="AK7" s="55" t="str">
        <f t="shared" ref="AK7:AP7" si="0">AC7</f>
        <v/>
      </c>
      <c r="AL7" s="55" t="str">
        <f t="shared" si="0"/>
        <v/>
      </c>
      <c r="AM7" s="55" t="str">
        <f t="shared" si="0"/>
        <v/>
      </c>
      <c r="AN7" s="55" t="str">
        <f t="shared" si="0"/>
        <v/>
      </c>
      <c r="AO7" s="55" t="str">
        <f t="shared" si="0"/>
        <v/>
      </c>
      <c r="AP7" s="55" t="str">
        <f t="shared" si="0"/>
        <v/>
      </c>
      <c r="AQ7" s="55"/>
      <c r="AR7" s="55"/>
      <c r="AS7" s="55" t="str">
        <f t="shared" ref="AS7:AX7" si="1">AK7</f>
        <v/>
      </c>
      <c r="AT7" s="55" t="str">
        <f t="shared" si="1"/>
        <v/>
      </c>
      <c r="AU7" s="55" t="str">
        <f t="shared" si="1"/>
        <v/>
      </c>
      <c r="AV7" s="55" t="str">
        <f t="shared" si="1"/>
        <v/>
      </c>
      <c r="AW7" s="55" t="str">
        <f t="shared" si="1"/>
        <v/>
      </c>
      <c r="AX7" s="55" t="str">
        <f t="shared" si="1"/>
        <v/>
      </c>
      <c r="AY7" s="55"/>
      <c r="AZ7" s="55"/>
      <c r="BA7" s="55" t="str">
        <f t="shared" ref="BA7:BF7" si="2">AS7</f>
        <v/>
      </c>
      <c r="BB7" s="55" t="str">
        <f t="shared" si="2"/>
        <v/>
      </c>
      <c r="BC7" s="55" t="str">
        <f t="shared" si="2"/>
        <v/>
      </c>
      <c r="BD7" s="55" t="str">
        <f t="shared" si="2"/>
        <v/>
      </c>
      <c r="BE7" s="55" t="str">
        <f t="shared" si="2"/>
        <v/>
      </c>
      <c r="BF7" s="55" t="str">
        <f t="shared" si="2"/>
        <v/>
      </c>
      <c r="BG7" s="55"/>
      <c r="BH7" s="55"/>
      <c r="BI7" s="55" t="str">
        <f t="shared" ref="BI7:BN7" si="3">BA7</f>
        <v/>
      </c>
      <c r="BJ7" s="55" t="str">
        <f t="shared" si="3"/>
        <v/>
      </c>
      <c r="BK7" s="55" t="str">
        <f t="shared" si="3"/>
        <v/>
      </c>
      <c r="BL7" s="55" t="str">
        <f t="shared" si="3"/>
        <v/>
      </c>
      <c r="BM7" s="55" t="str">
        <f t="shared" si="3"/>
        <v/>
      </c>
      <c r="BN7" s="55" t="str">
        <f t="shared" si="3"/>
        <v/>
      </c>
      <c r="BO7" s="49"/>
      <c r="BP7" s="49"/>
      <c r="BQ7" s="49"/>
      <c r="BR7" s="49"/>
      <c r="BS7" s="49"/>
      <c r="BT7" s="49"/>
      <c r="BU7" s="49"/>
      <c r="BV7" s="49"/>
      <c r="BW7" s="49"/>
      <c r="BX7" s="49"/>
      <c r="BY7" s="49"/>
      <c r="BZ7" s="49"/>
      <c r="CA7" s="49"/>
      <c r="CB7" s="49"/>
      <c r="CC7" s="49"/>
      <c r="CD7" s="49"/>
      <c r="CE7" s="49"/>
      <c r="CF7" s="49"/>
      <c r="CG7" s="49"/>
      <c r="CH7" s="49"/>
    </row>
    <row r="8" spans="1:86" ht="12.5">
      <c r="A8" s="79"/>
      <c r="B8" s="80" t="str">
        <f>IF(K2="","",K2)</f>
        <v/>
      </c>
      <c r="C8" s="81"/>
      <c r="D8" s="82"/>
      <c r="E8" s="82"/>
      <c r="F8" s="83"/>
      <c r="G8" s="81"/>
      <c r="H8" s="82"/>
      <c r="I8" s="82"/>
      <c r="J8" s="83"/>
      <c r="K8" s="81"/>
      <c r="L8" s="82"/>
      <c r="M8" s="82"/>
      <c r="N8" s="83"/>
      <c r="O8" s="81"/>
      <c r="P8" s="82"/>
      <c r="Q8" s="82"/>
      <c r="R8" s="83"/>
      <c r="S8" s="81"/>
      <c r="T8" s="82"/>
      <c r="U8" s="82"/>
      <c r="V8" s="83"/>
      <c r="W8" s="81"/>
      <c r="X8" s="82"/>
      <c r="Y8" s="82"/>
      <c r="Z8" s="83"/>
      <c r="AA8" s="49"/>
      <c r="AB8" s="57" t="str">
        <f t="shared" ref="AB8:AB28" si="4">$B8</f>
        <v/>
      </c>
      <c r="AC8" s="55">
        <f t="shared" ref="AC8:AC28" si="5">C8</f>
        <v>0</v>
      </c>
      <c r="AD8" s="55">
        <f t="shared" ref="AD8:AD28" si="6">G8</f>
        <v>0</v>
      </c>
      <c r="AE8" s="55">
        <f t="shared" ref="AE8:AE28" si="7">K8</f>
        <v>0</v>
      </c>
      <c r="AF8" s="55">
        <f t="shared" ref="AF8:AF28" si="8">O8</f>
        <v>0</v>
      </c>
      <c r="AG8" s="55">
        <f t="shared" ref="AG8:AG28" si="9">S8</f>
        <v>0</v>
      </c>
      <c r="AH8" s="55">
        <f t="shared" ref="AH8:AH28" si="10">W8</f>
        <v>0</v>
      </c>
      <c r="AI8" s="55"/>
      <c r="AJ8" s="57" t="str">
        <f t="shared" ref="AJ8:AJ28" si="11">AB8</f>
        <v/>
      </c>
      <c r="AK8" s="55">
        <f t="shared" ref="AK8:AK28" si="12">D8</f>
        <v>0</v>
      </c>
      <c r="AL8" s="55">
        <f t="shared" ref="AL8:AL28" si="13">H8</f>
        <v>0</v>
      </c>
      <c r="AM8" s="55">
        <f t="shared" ref="AM8:AM28" si="14">L8</f>
        <v>0</v>
      </c>
      <c r="AN8" s="55">
        <f t="shared" ref="AN8:AN28" si="15">P8</f>
        <v>0</v>
      </c>
      <c r="AO8" s="55">
        <f t="shared" ref="AO8:AO28" si="16">T8</f>
        <v>0</v>
      </c>
      <c r="AP8" s="55">
        <f t="shared" ref="AP8:AP28" si="17">X8</f>
        <v>0</v>
      </c>
      <c r="AQ8" s="55"/>
      <c r="AR8" s="57" t="str">
        <f t="shared" ref="AR8:AR28" si="18">AJ8</f>
        <v/>
      </c>
      <c r="AS8" s="55">
        <f t="shared" ref="AS8:AS28" si="19">E8</f>
        <v>0</v>
      </c>
      <c r="AT8" s="55">
        <f t="shared" ref="AT8:AT28" si="20">I8</f>
        <v>0</v>
      </c>
      <c r="AU8" s="55">
        <f t="shared" ref="AU8:AU28" si="21">M8</f>
        <v>0</v>
      </c>
      <c r="AV8" s="55">
        <f t="shared" ref="AV8:AV28" si="22">Q8</f>
        <v>0</v>
      </c>
      <c r="AW8" s="55">
        <f t="shared" ref="AW8:AW28" si="23">U8</f>
        <v>0</v>
      </c>
      <c r="AX8" s="55">
        <f t="shared" ref="AX8:AX28" si="24">Y8</f>
        <v>0</v>
      </c>
      <c r="AY8" s="55"/>
      <c r="AZ8" s="57" t="str">
        <f t="shared" ref="AZ8:AZ28" si="25">AR8</f>
        <v/>
      </c>
      <c r="BA8" s="55">
        <f t="shared" ref="BA8:BA28" si="26">F8</f>
        <v>0</v>
      </c>
      <c r="BB8" s="55">
        <f t="shared" ref="BB8:BB28" si="27">J8</f>
        <v>0</v>
      </c>
      <c r="BC8" s="55">
        <f t="shared" ref="BC8:BC28" si="28">N8</f>
        <v>0</v>
      </c>
      <c r="BD8" s="55">
        <f t="shared" ref="BD8:BD28" si="29">R8</f>
        <v>0</v>
      </c>
      <c r="BE8" s="55">
        <f t="shared" ref="BE8:BE28" si="30">V8</f>
        <v>0</v>
      </c>
      <c r="BF8" s="55">
        <f t="shared" ref="BF8:BF28" si="31">Z8</f>
        <v>0</v>
      </c>
      <c r="BG8" s="55"/>
      <c r="BH8" s="57" t="str">
        <f t="shared" ref="BH8:BH28" si="32">AZ8</f>
        <v/>
      </c>
      <c r="BI8" s="55">
        <f t="shared" ref="BI8:BN8" si="33">AC8+AK8+AS8+BA8</f>
        <v>0</v>
      </c>
      <c r="BJ8" s="55">
        <f t="shared" si="33"/>
        <v>0</v>
      </c>
      <c r="BK8" s="55">
        <f t="shared" si="33"/>
        <v>0</v>
      </c>
      <c r="BL8" s="55">
        <f t="shared" si="33"/>
        <v>0</v>
      </c>
      <c r="BM8" s="55">
        <f t="shared" si="33"/>
        <v>0</v>
      </c>
      <c r="BN8" s="55">
        <f t="shared" si="33"/>
        <v>0</v>
      </c>
      <c r="BO8" s="49"/>
      <c r="BP8" s="49"/>
      <c r="BQ8" s="49"/>
      <c r="BR8" s="49"/>
      <c r="BS8" s="49"/>
      <c r="BT8" s="49"/>
      <c r="BU8" s="49"/>
      <c r="BV8" s="49"/>
      <c r="BW8" s="49"/>
      <c r="BX8" s="49"/>
      <c r="BY8" s="49"/>
      <c r="BZ8" s="49"/>
      <c r="CA8" s="49"/>
      <c r="CB8" s="49"/>
      <c r="CC8" s="49"/>
      <c r="CD8" s="49"/>
      <c r="CE8" s="49"/>
      <c r="CF8" s="49"/>
      <c r="CG8" s="49"/>
      <c r="CH8" s="49"/>
    </row>
    <row r="9" spans="1:86" ht="12.5">
      <c r="A9" s="48"/>
      <c r="B9" s="84" t="str">
        <f t="shared" ref="B9:B28" si="34">IF(B8="","",B8+1)</f>
        <v/>
      </c>
      <c r="C9" s="85"/>
      <c r="D9" s="86"/>
      <c r="E9" s="86"/>
      <c r="F9" s="87"/>
      <c r="G9" s="85"/>
      <c r="H9" s="86"/>
      <c r="I9" s="86"/>
      <c r="J9" s="87"/>
      <c r="K9" s="85"/>
      <c r="L9" s="86"/>
      <c r="M9" s="86"/>
      <c r="N9" s="87"/>
      <c r="O9" s="85"/>
      <c r="P9" s="86"/>
      <c r="Q9" s="86"/>
      <c r="R9" s="87"/>
      <c r="S9" s="85"/>
      <c r="T9" s="86"/>
      <c r="U9" s="86"/>
      <c r="V9" s="87"/>
      <c r="W9" s="85"/>
      <c r="X9" s="86"/>
      <c r="Y9" s="86"/>
      <c r="Z9" s="87"/>
      <c r="AA9" s="49"/>
      <c r="AB9" s="57" t="str">
        <f t="shared" si="4"/>
        <v/>
      </c>
      <c r="AC9" s="55">
        <f t="shared" si="5"/>
        <v>0</v>
      </c>
      <c r="AD9" s="55">
        <f t="shared" si="6"/>
        <v>0</v>
      </c>
      <c r="AE9" s="55">
        <f t="shared" si="7"/>
        <v>0</v>
      </c>
      <c r="AF9" s="55">
        <f t="shared" si="8"/>
        <v>0</v>
      </c>
      <c r="AG9" s="55">
        <f t="shared" si="9"/>
        <v>0</v>
      </c>
      <c r="AH9" s="55">
        <f t="shared" si="10"/>
        <v>0</v>
      </c>
      <c r="AI9" s="55"/>
      <c r="AJ9" s="57" t="str">
        <f t="shared" si="11"/>
        <v/>
      </c>
      <c r="AK9" s="55">
        <f t="shared" si="12"/>
        <v>0</v>
      </c>
      <c r="AL9" s="55">
        <f t="shared" si="13"/>
        <v>0</v>
      </c>
      <c r="AM9" s="55">
        <f t="shared" si="14"/>
        <v>0</v>
      </c>
      <c r="AN9" s="55">
        <f t="shared" si="15"/>
        <v>0</v>
      </c>
      <c r="AO9" s="55">
        <f t="shared" si="16"/>
        <v>0</v>
      </c>
      <c r="AP9" s="55">
        <f t="shared" si="17"/>
        <v>0</v>
      </c>
      <c r="AQ9" s="55"/>
      <c r="AR9" s="57" t="str">
        <f t="shared" si="18"/>
        <v/>
      </c>
      <c r="AS9" s="55">
        <f t="shared" si="19"/>
        <v>0</v>
      </c>
      <c r="AT9" s="55">
        <f t="shared" si="20"/>
        <v>0</v>
      </c>
      <c r="AU9" s="55">
        <f t="shared" si="21"/>
        <v>0</v>
      </c>
      <c r="AV9" s="55">
        <f t="shared" si="22"/>
        <v>0</v>
      </c>
      <c r="AW9" s="55">
        <f t="shared" si="23"/>
        <v>0</v>
      </c>
      <c r="AX9" s="55">
        <f t="shared" si="24"/>
        <v>0</v>
      </c>
      <c r="AY9" s="55"/>
      <c r="AZ9" s="57" t="str">
        <f t="shared" si="25"/>
        <v/>
      </c>
      <c r="BA9" s="55">
        <f t="shared" si="26"/>
        <v>0</v>
      </c>
      <c r="BB9" s="55">
        <f t="shared" si="27"/>
        <v>0</v>
      </c>
      <c r="BC9" s="55">
        <f t="shared" si="28"/>
        <v>0</v>
      </c>
      <c r="BD9" s="55">
        <f t="shared" si="29"/>
        <v>0</v>
      </c>
      <c r="BE9" s="55">
        <f t="shared" si="30"/>
        <v>0</v>
      </c>
      <c r="BF9" s="55">
        <f t="shared" si="31"/>
        <v>0</v>
      </c>
      <c r="BG9" s="55"/>
      <c r="BH9" s="57" t="str">
        <f t="shared" si="32"/>
        <v/>
      </c>
      <c r="BI9" s="55">
        <f t="shared" ref="BI9:BN9" si="35">AC9+AK9+AS9+BA9</f>
        <v>0</v>
      </c>
      <c r="BJ9" s="55">
        <f t="shared" si="35"/>
        <v>0</v>
      </c>
      <c r="BK9" s="55">
        <f t="shared" si="35"/>
        <v>0</v>
      </c>
      <c r="BL9" s="55">
        <f t="shared" si="35"/>
        <v>0</v>
      </c>
      <c r="BM9" s="55">
        <f t="shared" si="35"/>
        <v>0</v>
      </c>
      <c r="BN9" s="55">
        <f t="shared" si="35"/>
        <v>0</v>
      </c>
      <c r="BO9" s="49"/>
      <c r="BP9" s="49"/>
      <c r="BQ9" s="49"/>
      <c r="BR9" s="49"/>
      <c r="BS9" s="49"/>
      <c r="BT9" s="49"/>
      <c r="BU9" s="49"/>
      <c r="BV9" s="49"/>
      <c r="BW9" s="49"/>
      <c r="BX9" s="49"/>
      <c r="BY9" s="49"/>
      <c r="BZ9" s="49"/>
      <c r="CA9" s="49"/>
      <c r="CB9" s="49"/>
      <c r="CC9" s="49"/>
      <c r="CD9" s="49"/>
      <c r="CE9" s="49"/>
      <c r="CF9" s="49"/>
      <c r="CG9" s="49"/>
      <c r="CH9" s="49"/>
    </row>
    <row r="10" spans="1:86" ht="12.5">
      <c r="A10" s="48"/>
      <c r="B10" s="84" t="str">
        <f t="shared" si="34"/>
        <v/>
      </c>
      <c r="C10" s="85"/>
      <c r="D10" s="86"/>
      <c r="E10" s="86"/>
      <c r="F10" s="87"/>
      <c r="G10" s="85"/>
      <c r="H10" s="86"/>
      <c r="I10" s="86"/>
      <c r="J10" s="87"/>
      <c r="K10" s="85"/>
      <c r="L10" s="86"/>
      <c r="M10" s="86"/>
      <c r="N10" s="87"/>
      <c r="O10" s="85"/>
      <c r="P10" s="86"/>
      <c r="Q10" s="86"/>
      <c r="R10" s="87"/>
      <c r="S10" s="85"/>
      <c r="T10" s="86"/>
      <c r="U10" s="86"/>
      <c r="V10" s="87"/>
      <c r="W10" s="85"/>
      <c r="X10" s="86"/>
      <c r="Y10" s="86"/>
      <c r="Z10" s="87"/>
      <c r="AA10" s="49"/>
      <c r="AB10" s="57" t="str">
        <f t="shared" si="4"/>
        <v/>
      </c>
      <c r="AC10" s="55">
        <f t="shared" si="5"/>
        <v>0</v>
      </c>
      <c r="AD10" s="55">
        <f t="shared" si="6"/>
        <v>0</v>
      </c>
      <c r="AE10" s="55">
        <f t="shared" si="7"/>
        <v>0</v>
      </c>
      <c r="AF10" s="55">
        <f t="shared" si="8"/>
        <v>0</v>
      </c>
      <c r="AG10" s="55">
        <f t="shared" si="9"/>
        <v>0</v>
      </c>
      <c r="AH10" s="55">
        <f t="shared" si="10"/>
        <v>0</v>
      </c>
      <c r="AI10" s="55"/>
      <c r="AJ10" s="57" t="str">
        <f t="shared" si="11"/>
        <v/>
      </c>
      <c r="AK10" s="55">
        <f t="shared" si="12"/>
        <v>0</v>
      </c>
      <c r="AL10" s="55">
        <f t="shared" si="13"/>
        <v>0</v>
      </c>
      <c r="AM10" s="55">
        <f t="shared" si="14"/>
        <v>0</v>
      </c>
      <c r="AN10" s="55">
        <f t="shared" si="15"/>
        <v>0</v>
      </c>
      <c r="AO10" s="55">
        <f t="shared" si="16"/>
        <v>0</v>
      </c>
      <c r="AP10" s="55">
        <f t="shared" si="17"/>
        <v>0</v>
      </c>
      <c r="AQ10" s="55"/>
      <c r="AR10" s="57" t="str">
        <f t="shared" si="18"/>
        <v/>
      </c>
      <c r="AS10" s="55">
        <f t="shared" si="19"/>
        <v>0</v>
      </c>
      <c r="AT10" s="55">
        <f t="shared" si="20"/>
        <v>0</v>
      </c>
      <c r="AU10" s="55">
        <f t="shared" si="21"/>
        <v>0</v>
      </c>
      <c r="AV10" s="55">
        <f t="shared" si="22"/>
        <v>0</v>
      </c>
      <c r="AW10" s="55">
        <f t="shared" si="23"/>
        <v>0</v>
      </c>
      <c r="AX10" s="55">
        <f t="shared" si="24"/>
        <v>0</v>
      </c>
      <c r="AY10" s="55"/>
      <c r="AZ10" s="57" t="str">
        <f t="shared" si="25"/>
        <v/>
      </c>
      <c r="BA10" s="55">
        <f t="shared" si="26"/>
        <v>0</v>
      </c>
      <c r="BB10" s="55">
        <f t="shared" si="27"/>
        <v>0</v>
      </c>
      <c r="BC10" s="55">
        <f t="shared" si="28"/>
        <v>0</v>
      </c>
      <c r="BD10" s="55">
        <f t="shared" si="29"/>
        <v>0</v>
      </c>
      <c r="BE10" s="55">
        <f t="shared" si="30"/>
        <v>0</v>
      </c>
      <c r="BF10" s="55">
        <f t="shared" si="31"/>
        <v>0</v>
      </c>
      <c r="BG10" s="55"/>
      <c r="BH10" s="57" t="str">
        <f t="shared" si="32"/>
        <v/>
      </c>
      <c r="BI10" s="55">
        <f t="shared" ref="BI10:BN10" si="36">AC10+AK10+AS10+BA10</f>
        <v>0</v>
      </c>
      <c r="BJ10" s="55">
        <f t="shared" si="36"/>
        <v>0</v>
      </c>
      <c r="BK10" s="55">
        <f t="shared" si="36"/>
        <v>0</v>
      </c>
      <c r="BL10" s="55">
        <f t="shared" si="36"/>
        <v>0</v>
      </c>
      <c r="BM10" s="55">
        <f t="shared" si="36"/>
        <v>0</v>
      </c>
      <c r="BN10" s="55">
        <f t="shared" si="36"/>
        <v>0</v>
      </c>
      <c r="BO10" s="49"/>
      <c r="BP10" s="49"/>
      <c r="BQ10" s="49"/>
      <c r="BR10" s="49"/>
      <c r="BS10" s="49"/>
      <c r="BT10" s="49"/>
      <c r="BU10" s="49"/>
      <c r="BV10" s="49"/>
      <c r="BW10" s="49"/>
      <c r="BX10" s="49"/>
      <c r="BY10" s="49"/>
      <c r="BZ10" s="49"/>
      <c r="CA10" s="49"/>
      <c r="CB10" s="49"/>
      <c r="CC10" s="49"/>
      <c r="CD10" s="49"/>
      <c r="CE10" s="49"/>
      <c r="CF10" s="49"/>
      <c r="CG10" s="49"/>
      <c r="CH10" s="49"/>
    </row>
    <row r="11" spans="1:86" ht="12.5">
      <c r="A11" s="48"/>
      <c r="B11" s="84" t="str">
        <f t="shared" si="34"/>
        <v/>
      </c>
      <c r="C11" s="85"/>
      <c r="D11" s="86"/>
      <c r="E11" s="86"/>
      <c r="F11" s="87"/>
      <c r="G11" s="85"/>
      <c r="H11" s="86"/>
      <c r="I11" s="86"/>
      <c r="J11" s="87"/>
      <c r="K11" s="85"/>
      <c r="L11" s="86"/>
      <c r="M11" s="86"/>
      <c r="N11" s="87"/>
      <c r="O11" s="85"/>
      <c r="P11" s="86"/>
      <c r="Q11" s="86"/>
      <c r="R11" s="87"/>
      <c r="S11" s="85"/>
      <c r="T11" s="86"/>
      <c r="U11" s="86"/>
      <c r="V11" s="87"/>
      <c r="W11" s="85"/>
      <c r="X11" s="86"/>
      <c r="Y11" s="86"/>
      <c r="Z11" s="87"/>
      <c r="AA11" s="49"/>
      <c r="AB11" s="57" t="str">
        <f t="shared" si="4"/>
        <v/>
      </c>
      <c r="AC11" s="55">
        <f t="shared" si="5"/>
        <v>0</v>
      </c>
      <c r="AD11" s="55">
        <f t="shared" si="6"/>
        <v>0</v>
      </c>
      <c r="AE11" s="55">
        <f t="shared" si="7"/>
        <v>0</v>
      </c>
      <c r="AF11" s="55">
        <f t="shared" si="8"/>
        <v>0</v>
      </c>
      <c r="AG11" s="55">
        <f t="shared" si="9"/>
        <v>0</v>
      </c>
      <c r="AH11" s="55">
        <f t="shared" si="10"/>
        <v>0</v>
      </c>
      <c r="AI11" s="55"/>
      <c r="AJ11" s="57" t="str">
        <f t="shared" si="11"/>
        <v/>
      </c>
      <c r="AK11" s="55">
        <f t="shared" si="12"/>
        <v>0</v>
      </c>
      <c r="AL11" s="55">
        <f t="shared" si="13"/>
        <v>0</v>
      </c>
      <c r="AM11" s="55">
        <f t="shared" si="14"/>
        <v>0</v>
      </c>
      <c r="AN11" s="55">
        <f t="shared" si="15"/>
        <v>0</v>
      </c>
      <c r="AO11" s="55">
        <f t="shared" si="16"/>
        <v>0</v>
      </c>
      <c r="AP11" s="55">
        <f t="shared" si="17"/>
        <v>0</v>
      </c>
      <c r="AQ11" s="55"/>
      <c r="AR11" s="57" t="str">
        <f t="shared" si="18"/>
        <v/>
      </c>
      <c r="AS11" s="55">
        <f t="shared" si="19"/>
        <v>0</v>
      </c>
      <c r="AT11" s="55">
        <f t="shared" si="20"/>
        <v>0</v>
      </c>
      <c r="AU11" s="55">
        <f t="shared" si="21"/>
        <v>0</v>
      </c>
      <c r="AV11" s="55">
        <f t="shared" si="22"/>
        <v>0</v>
      </c>
      <c r="AW11" s="55">
        <f t="shared" si="23"/>
        <v>0</v>
      </c>
      <c r="AX11" s="55">
        <f t="shared" si="24"/>
        <v>0</v>
      </c>
      <c r="AY11" s="55"/>
      <c r="AZ11" s="57" t="str">
        <f t="shared" si="25"/>
        <v/>
      </c>
      <c r="BA11" s="55">
        <f t="shared" si="26"/>
        <v>0</v>
      </c>
      <c r="BB11" s="55">
        <f t="shared" si="27"/>
        <v>0</v>
      </c>
      <c r="BC11" s="55">
        <f t="shared" si="28"/>
        <v>0</v>
      </c>
      <c r="BD11" s="55">
        <f t="shared" si="29"/>
        <v>0</v>
      </c>
      <c r="BE11" s="55">
        <f t="shared" si="30"/>
        <v>0</v>
      </c>
      <c r="BF11" s="55">
        <f t="shared" si="31"/>
        <v>0</v>
      </c>
      <c r="BG11" s="55"/>
      <c r="BH11" s="57" t="str">
        <f t="shared" si="32"/>
        <v/>
      </c>
      <c r="BI11" s="55">
        <f t="shared" ref="BI11:BN11" si="37">AC11+AK11+AS11+BA11</f>
        <v>0</v>
      </c>
      <c r="BJ11" s="55">
        <f t="shared" si="37"/>
        <v>0</v>
      </c>
      <c r="BK11" s="55">
        <f t="shared" si="37"/>
        <v>0</v>
      </c>
      <c r="BL11" s="55">
        <f t="shared" si="37"/>
        <v>0</v>
      </c>
      <c r="BM11" s="55">
        <f t="shared" si="37"/>
        <v>0</v>
      </c>
      <c r="BN11" s="55">
        <f t="shared" si="37"/>
        <v>0</v>
      </c>
      <c r="BO11" s="49"/>
      <c r="BP11" s="49"/>
      <c r="BQ11" s="49"/>
      <c r="BR11" s="49"/>
      <c r="BS11" s="49"/>
      <c r="BT11" s="49"/>
      <c r="BU11" s="49"/>
      <c r="BV11" s="49"/>
      <c r="BW11" s="49"/>
      <c r="BX11" s="49"/>
      <c r="BY11" s="49"/>
      <c r="BZ11" s="49"/>
      <c r="CA11" s="49"/>
      <c r="CB11" s="49"/>
      <c r="CC11" s="49"/>
      <c r="CD11" s="49"/>
      <c r="CE11" s="49"/>
      <c r="CF11" s="49"/>
      <c r="CG11" s="49"/>
      <c r="CH11" s="49"/>
    </row>
    <row r="12" spans="1:86" ht="12.5">
      <c r="A12" s="48"/>
      <c r="B12" s="84" t="str">
        <f t="shared" si="34"/>
        <v/>
      </c>
      <c r="C12" s="85"/>
      <c r="D12" s="86"/>
      <c r="E12" s="86"/>
      <c r="F12" s="87"/>
      <c r="G12" s="85"/>
      <c r="H12" s="86"/>
      <c r="I12" s="86"/>
      <c r="J12" s="87"/>
      <c r="K12" s="85"/>
      <c r="L12" s="86"/>
      <c r="M12" s="86"/>
      <c r="N12" s="87"/>
      <c r="O12" s="85"/>
      <c r="P12" s="86"/>
      <c r="Q12" s="86"/>
      <c r="R12" s="87"/>
      <c r="S12" s="85"/>
      <c r="T12" s="86"/>
      <c r="U12" s="86"/>
      <c r="V12" s="87"/>
      <c r="W12" s="85"/>
      <c r="X12" s="86"/>
      <c r="Y12" s="86"/>
      <c r="Z12" s="87"/>
      <c r="AA12" s="49"/>
      <c r="AB12" s="57" t="str">
        <f t="shared" si="4"/>
        <v/>
      </c>
      <c r="AC12" s="55">
        <f t="shared" si="5"/>
        <v>0</v>
      </c>
      <c r="AD12" s="55">
        <f t="shared" si="6"/>
        <v>0</v>
      </c>
      <c r="AE12" s="55">
        <f t="shared" si="7"/>
        <v>0</v>
      </c>
      <c r="AF12" s="55">
        <f t="shared" si="8"/>
        <v>0</v>
      </c>
      <c r="AG12" s="55">
        <f t="shared" si="9"/>
        <v>0</v>
      </c>
      <c r="AH12" s="55">
        <f t="shared" si="10"/>
        <v>0</v>
      </c>
      <c r="AI12" s="55"/>
      <c r="AJ12" s="57" t="str">
        <f t="shared" si="11"/>
        <v/>
      </c>
      <c r="AK12" s="55">
        <f t="shared" si="12"/>
        <v>0</v>
      </c>
      <c r="AL12" s="55">
        <f t="shared" si="13"/>
        <v>0</v>
      </c>
      <c r="AM12" s="55">
        <f t="shared" si="14"/>
        <v>0</v>
      </c>
      <c r="AN12" s="55">
        <f t="shared" si="15"/>
        <v>0</v>
      </c>
      <c r="AO12" s="55">
        <f t="shared" si="16"/>
        <v>0</v>
      </c>
      <c r="AP12" s="55">
        <f t="shared" si="17"/>
        <v>0</v>
      </c>
      <c r="AQ12" s="55"/>
      <c r="AR12" s="57" t="str">
        <f t="shared" si="18"/>
        <v/>
      </c>
      <c r="AS12" s="55">
        <f t="shared" si="19"/>
        <v>0</v>
      </c>
      <c r="AT12" s="55">
        <f t="shared" si="20"/>
        <v>0</v>
      </c>
      <c r="AU12" s="55">
        <f t="shared" si="21"/>
        <v>0</v>
      </c>
      <c r="AV12" s="55">
        <f t="shared" si="22"/>
        <v>0</v>
      </c>
      <c r="AW12" s="55">
        <f t="shared" si="23"/>
        <v>0</v>
      </c>
      <c r="AX12" s="55">
        <f t="shared" si="24"/>
        <v>0</v>
      </c>
      <c r="AY12" s="55"/>
      <c r="AZ12" s="57" t="str">
        <f t="shared" si="25"/>
        <v/>
      </c>
      <c r="BA12" s="55">
        <f t="shared" si="26"/>
        <v>0</v>
      </c>
      <c r="BB12" s="55">
        <f t="shared" si="27"/>
        <v>0</v>
      </c>
      <c r="BC12" s="55">
        <f t="shared" si="28"/>
        <v>0</v>
      </c>
      <c r="BD12" s="55">
        <f t="shared" si="29"/>
        <v>0</v>
      </c>
      <c r="BE12" s="55">
        <f t="shared" si="30"/>
        <v>0</v>
      </c>
      <c r="BF12" s="55">
        <f t="shared" si="31"/>
        <v>0</v>
      </c>
      <c r="BG12" s="55"/>
      <c r="BH12" s="57" t="str">
        <f t="shared" si="32"/>
        <v/>
      </c>
      <c r="BI12" s="55">
        <f t="shared" ref="BI12:BN12" si="38">AC12+AK12+AS12+BA12</f>
        <v>0</v>
      </c>
      <c r="BJ12" s="55">
        <f t="shared" si="38"/>
        <v>0</v>
      </c>
      <c r="BK12" s="55">
        <f t="shared" si="38"/>
        <v>0</v>
      </c>
      <c r="BL12" s="55">
        <f t="shared" si="38"/>
        <v>0</v>
      </c>
      <c r="BM12" s="55">
        <f t="shared" si="38"/>
        <v>0</v>
      </c>
      <c r="BN12" s="55">
        <f t="shared" si="38"/>
        <v>0</v>
      </c>
      <c r="BO12" s="49"/>
      <c r="BP12" s="49"/>
      <c r="BQ12" s="49"/>
      <c r="BR12" s="49"/>
      <c r="BS12" s="49"/>
      <c r="BT12" s="49"/>
      <c r="BU12" s="49"/>
      <c r="BV12" s="49"/>
      <c r="BW12" s="49"/>
      <c r="BX12" s="49"/>
      <c r="BY12" s="49"/>
      <c r="BZ12" s="49"/>
      <c r="CA12" s="49"/>
      <c r="CB12" s="49"/>
      <c r="CC12" s="49"/>
      <c r="CD12" s="49"/>
      <c r="CE12" s="49"/>
      <c r="CF12" s="49"/>
      <c r="CG12" s="49"/>
      <c r="CH12" s="49"/>
    </row>
    <row r="13" spans="1:86" ht="12.5">
      <c r="A13" s="48"/>
      <c r="B13" s="84" t="str">
        <f t="shared" si="34"/>
        <v/>
      </c>
      <c r="C13" s="85"/>
      <c r="D13" s="86"/>
      <c r="E13" s="86"/>
      <c r="F13" s="87"/>
      <c r="G13" s="85"/>
      <c r="H13" s="86"/>
      <c r="I13" s="86"/>
      <c r="J13" s="87"/>
      <c r="K13" s="85"/>
      <c r="L13" s="86"/>
      <c r="M13" s="86"/>
      <c r="N13" s="87"/>
      <c r="O13" s="85"/>
      <c r="P13" s="86"/>
      <c r="Q13" s="86"/>
      <c r="R13" s="87"/>
      <c r="S13" s="85"/>
      <c r="T13" s="86"/>
      <c r="U13" s="86"/>
      <c r="V13" s="87"/>
      <c r="W13" s="85"/>
      <c r="X13" s="86"/>
      <c r="Y13" s="86"/>
      <c r="Z13" s="87"/>
      <c r="AA13" s="49"/>
      <c r="AB13" s="57" t="str">
        <f t="shared" si="4"/>
        <v/>
      </c>
      <c r="AC13" s="55">
        <f t="shared" si="5"/>
        <v>0</v>
      </c>
      <c r="AD13" s="55">
        <f t="shared" si="6"/>
        <v>0</v>
      </c>
      <c r="AE13" s="55">
        <f t="shared" si="7"/>
        <v>0</v>
      </c>
      <c r="AF13" s="55">
        <f t="shared" si="8"/>
        <v>0</v>
      </c>
      <c r="AG13" s="55">
        <f t="shared" si="9"/>
        <v>0</v>
      </c>
      <c r="AH13" s="55">
        <f t="shared" si="10"/>
        <v>0</v>
      </c>
      <c r="AI13" s="55"/>
      <c r="AJ13" s="57" t="str">
        <f t="shared" si="11"/>
        <v/>
      </c>
      <c r="AK13" s="55">
        <f t="shared" si="12"/>
        <v>0</v>
      </c>
      <c r="AL13" s="55">
        <f t="shared" si="13"/>
        <v>0</v>
      </c>
      <c r="AM13" s="55">
        <f t="shared" si="14"/>
        <v>0</v>
      </c>
      <c r="AN13" s="55">
        <f t="shared" si="15"/>
        <v>0</v>
      </c>
      <c r="AO13" s="55">
        <f t="shared" si="16"/>
        <v>0</v>
      </c>
      <c r="AP13" s="55">
        <f t="shared" si="17"/>
        <v>0</v>
      </c>
      <c r="AQ13" s="55"/>
      <c r="AR13" s="57" t="str">
        <f t="shared" si="18"/>
        <v/>
      </c>
      <c r="AS13" s="55">
        <f t="shared" si="19"/>
        <v>0</v>
      </c>
      <c r="AT13" s="55">
        <f t="shared" si="20"/>
        <v>0</v>
      </c>
      <c r="AU13" s="55">
        <f t="shared" si="21"/>
        <v>0</v>
      </c>
      <c r="AV13" s="55">
        <f t="shared" si="22"/>
        <v>0</v>
      </c>
      <c r="AW13" s="55">
        <f t="shared" si="23"/>
        <v>0</v>
      </c>
      <c r="AX13" s="55">
        <f t="shared" si="24"/>
        <v>0</v>
      </c>
      <c r="AY13" s="55"/>
      <c r="AZ13" s="57" t="str">
        <f t="shared" si="25"/>
        <v/>
      </c>
      <c r="BA13" s="55">
        <f t="shared" si="26"/>
        <v>0</v>
      </c>
      <c r="BB13" s="55">
        <f t="shared" si="27"/>
        <v>0</v>
      </c>
      <c r="BC13" s="55">
        <f t="shared" si="28"/>
        <v>0</v>
      </c>
      <c r="BD13" s="55">
        <f t="shared" si="29"/>
        <v>0</v>
      </c>
      <c r="BE13" s="55">
        <f t="shared" si="30"/>
        <v>0</v>
      </c>
      <c r="BF13" s="55">
        <f t="shared" si="31"/>
        <v>0</v>
      </c>
      <c r="BG13" s="55"/>
      <c r="BH13" s="57" t="str">
        <f t="shared" si="32"/>
        <v/>
      </c>
      <c r="BI13" s="55">
        <f t="shared" ref="BI13:BN13" si="39">AC13+AK13+AS13+BA13</f>
        <v>0</v>
      </c>
      <c r="BJ13" s="55">
        <f t="shared" si="39"/>
        <v>0</v>
      </c>
      <c r="BK13" s="55">
        <f t="shared" si="39"/>
        <v>0</v>
      </c>
      <c r="BL13" s="55">
        <f t="shared" si="39"/>
        <v>0</v>
      </c>
      <c r="BM13" s="55">
        <f t="shared" si="39"/>
        <v>0</v>
      </c>
      <c r="BN13" s="55">
        <f t="shared" si="39"/>
        <v>0</v>
      </c>
      <c r="BO13" s="49"/>
      <c r="BP13" s="49"/>
      <c r="BQ13" s="49"/>
      <c r="BR13" s="49"/>
      <c r="BS13" s="49"/>
      <c r="BT13" s="49"/>
      <c r="BU13" s="49"/>
      <c r="BV13" s="49"/>
      <c r="BW13" s="49"/>
      <c r="BX13" s="49"/>
      <c r="BY13" s="49"/>
      <c r="BZ13" s="49"/>
      <c r="CA13" s="49"/>
      <c r="CB13" s="49"/>
      <c r="CC13" s="49"/>
      <c r="CD13" s="49"/>
      <c r="CE13" s="49"/>
      <c r="CF13" s="49"/>
      <c r="CG13" s="49"/>
      <c r="CH13" s="49"/>
    </row>
    <row r="14" spans="1:86" ht="12.5">
      <c r="A14" s="48"/>
      <c r="B14" s="84" t="str">
        <f t="shared" si="34"/>
        <v/>
      </c>
      <c r="C14" s="85"/>
      <c r="D14" s="86"/>
      <c r="E14" s="86"/>
      <c r="F14" s="87"/>
      <c r="G14" s="85"/>
      <c r="H14" s="86"/>
      <c r="I14" s="86"/>
      <c r="J14" s="87"/>
      <c r="K14" s="85"/>
      <c r="L14" s="86"/>
      <c r="M14" s="86"/>
      <c r="N14" s="87"/>
      <c r="O14" s="85"/>
      <c r="P14" s="86"/>
      <c r="Q14" s="86"/>
      <c r="R14" s="87"/>
      <c r="S14" s="85"/>
      <c r="T14" s="86"/>
      <c r="U14" s="86"/>
      <c r="V14" s="87"/>
      <c r="W14" s="85"/>
      <c r="X14" s="86"/>
      <c r="Y14" s="86"/>
      <c r="Z14" s="87"/>
      <c r="AA14" s="49"/>
      <c r="AB14" s="57" t="str">
        <f t="shared" si="4"/>
        <v/>
      </c>
      <c r="AC14" s="55">
        <f t="shared" si="5"/>
        <v>0</v>
      </c>
      <c r="AD14" s="55">
        <f t="shared" si="6"/>
        <v>0</v>
      </c>
      <c r="AE14" s="55">
        <f t="shared" si="7"/>
        <v>0</v>
      </c>
      <c r="AF14" s="55">
        <f t="shared" si="8"/>
        <v>0</v>
      </c>
      <c r="AG14" s="55">
        <f t="shared" si="9"/>
        <v>0</v>
      </c>
      <c r="AH14" s="55">
        <f t="shared" si="10"/>
        <v>0</v>
      </c>
      <c r="AI14" s="55"/>
      <c r="AJ14" s="57" t="str">
        <f t="shared" si="11"/>
        <v/>
      </c>
      <c r="AK14" s="55">
        <f t="shared" si="12"/>
        <v>0</v>
      </c>
      <c r="AL14" s="55">
        <f t="shared" si="13"/>
        <v>0</v>
      </c>
      <c r="AM14" s="55">
        <f t="shared" si="14"/>
        <v>0</v>
      </c>
      <c r="AN14" s="55">
        <f t="shared" si="15"/>
        <v>0</v>
      </c>
      <c r="AO14" s="55">
        <f t="shared" si="16"/>
        <v>0</v>
      </c>
      <c r="AP14" s="55">
        <f t="shared" si="17"/>
        <v>0</v>
      </c>
      <c r="AQ14" s="55"/>
      <c r="AR14" s="57" t="str">
        <f t="shared" si="18"/>
        <v/>
      </c>
      <c r="AS14" s="55">
        <f t="shared" si="19"/>
        <v>0</v>
      </c>
      <c r="AT14" s="55">
        <f t="shared" si="20"/>
        <v>0</v>
      </c>
      <c r="AU14" s="55">
        <f t="shared" si="21"/>
        <v>0</v>
      </c>
      <c r="AV14" s="55">
        <f t="shared" si="22"/>
        <v>0</v>
      </c>
      <c r="AW14" s="55">
        <f t="shared" si="23"/>
        <v>0</v>
      </c>
      <c r="AX14" s="55">
        <f t="shared" si="24"/>
        <v>0</v>
      </c>
      <c r="AY14" s="55"/>
      <c r="AZ14" s="57" t="str">
        <f t="shared" si="25"/>
        <v/>
      </c>
      <c r="BA14" s="55">
        <f t="shared" si="26"/>
        <v>0</v>
      </c>
      <c r="BB14" s="55">
        <f t="shared" si="27"/>
        <v>0</v>
      </c>
      <c r="BC14" s="55">
        <f t="shared" si="28"/>
        <v>0</v>
      </c>
      <c r="BD14" s="55">
        <f t="shared" si="29"/>
        <v>0</v>
      </c>
      <c r="BE14" s="55">
        <f t="shared" si="30"/>
        <v>0</v>
      </c>
      <c r="BF14" s="55">
        <f t="shared" si="31"/>
        <v>0</v>
      </c>
      <c r="BG14" s="55"/>
      <c r="BH14" s="57" t="str">
        <f t="shared" si="32"/>
        <v/>
      </c>
      <c r="BI14" s="55">
        <f t="shared" ref="BI14:BN14" si="40">AC14+AK14+AS14+BA14</f>
        <v>0</v>
      </c>
      <c r="BJ14" s="55">
        <f t="shared" si="40"/>
        <v>0</v>
      </c>
      <c r="BK14" s="55">
        <f t="shared" si="40"/>
        <v>0</v>
      </c>
      <c r="BL14" s="55">
        <f t="shared" si="40"/>
        <v>0</v>
      </c>
      <c r="BM14" s="55">
        <f t="shared" si="40"/>
        <v>0</v>
      </c>
      <c r="BN14" s="55">
        <f t="shared" si="40"/>
        <v>0</v>
      </c>
      <c r="BO14" s="49"/>
      <c r="BP14" s="49"/>
      <c r="BQ14" s="49"/>
      <c r="BR14" s="49"/>
      <c r="BS14" s="49"/>
      <c r="BT14" s="49"/>
      <c r="BU14" s="49"/>
      <c r="BV14" s="49"/>
      <c r="BW14" s="49"/>
      <c r="BX14" s="49"/>
      <c r="BY14" s="49"/>
      <c r="BZ14" s="49"/>
      <c r="CA14" s="49"/>
      <c r="CB14" s="49"/>
      <c r="CC14" s="49"/>
      <c r="CD14" s="49"/>
      <c r="CE14" s="49"/>
      <c r="CF14" s="49"/>
      <c r="CG14" s="49"/>
      <c r="CH14" s="49"/>
    </row>
    <row r="15" spans="1:86" ht="12.5">
      <c r="A15" s="48"/>
      <c r="B15" s="84" t="str">
        <f t="shared" si="34"/>
        <v/>
      </c>
      <c r="C15" s="85"/>
      <c r="D15" s="86"/>
      <c r="E15" s="86"/>
      <c r="F15" s="87"/>
      <c r="G15" s="85"/>
      <c r="H15" s="86"/>
      <c r="I15" s="86"/>
      <c r="J15" s="87"/>
      <c r="K15" s="85"/>
      <c r="L15" s="86"/>
      <c r="M15" s="86"/>
      <c r="N15" s="87"/>
      <c r="O15" s="85"/>
      <c r="P15" s="86"/>
      <c r="Q15" s="86"/>
      <c r="R15" s="87"/>
      <c r="S15" s="85"/>
      <c r="T15" s="86"/>
      <c r="U15" s="86"/>
      <c r="V15" s="87"/>
      <c r="W15" s="85"/>
      <c r="X15" s="86"/>
      <c r="Y15" s="86"/>
      <c r="Z15" s="87"/>
      <c r="AA15" s="49"/>
      <c r="AB15" s="57" t="str">
        <f t="shared" si="4"/>
        <v/>
      </c>
      <c r="AC15" s="55">
        <f t="shared" si="5"/>
        <v>0</v>
      </c>
      <c r="AD15" s="55">
        <f t="shared" si="6"/>
        <v>0</v>
      </c>
      <c r="AE15" s="55">
        <f t="shared" si="7"/>
        <v>0</v>
      </c>
      <c r="AF15" s="55">
        <f t="shared" si="8"/>
        <v>0</v>
      </c>
      <c r="AG15" s="55">
        <f t="shared" si="9"/>
        <v>0</v>
      </c>
      <c r="AH15" s="55">
        <f t="shared" si="10"/>
        <v>0</v>
      </c>
      <c r="AI15" s="55"/>
      <c r="AJ15" s="57" t="str">
        <f t="shared" si="11"/>
        <v/>
      </c>
      <c r="AK15" s="55">
        <f t="shared" si="12"/>
        <v>0</v>
      </c>
      <c r="AL15" s="55">
        <f t="shared" si="13"/>
        <v>0</v>
      </c>
      <c r="AM15" s="55">
        <f t="shared" si="14"/>
        <v>0</v>
      </c>
      <c r="AN15" s="55">
        <f t="shared" si="15"/>
        <v>0</v>
      </c>
      <c r="AO15" s="55">
        <f t="shared" si="16"/>
        <v>0</v>
      </c>
      <c r="AP15" s="55">
        <f t="shared" si="17"/>
        <v>0</v>
      </c>
      <c r="AQ15" s="55"/>
      <c r="AR15" s="57" t="str">
        <f t="shared" si="18"/>
        <v/>
      </c>
      <c r="AS15" s="55">
        <f t="shared" si="19"/>
        <v>0</v>
      </c>
      <c r="AT15" s="55">
        <f t="shared" si="20"/>
        <v>0</v>
      </c>
      <c r="AU15" s="55">
        <f t="shared" si="21"/>
        <v>0</v>
      </c>
      <c r="AV15" s="55">
        <f t="shared" si="22"/>
        <v>0</v>
      </c>
      <c r="AW15" s="55">
        <f t="shared" si="23"/>
        <v>0</v>
      </c>
      <c r="AX15" s="55">
        <f t="shared" si="24"/>
        <v>0</v>
      </c>
      <c r="AY15" s="55"/>
      <c r="AZ15" s="57" t="str">
        <f t="shared" si="25"/>
        <v/>
      </c>
      <c r="BA15" s="55">
        <f t="shared" si="26"/>
        <v>0</v>
      </c>
      <c r="BB15" s="55">
        <f t="shared" si="27"/>
        <v>0</v>
      </c>
      <c r="BC15" s="55">
        <f t="shared" si="28"/>
        <v>0</v>
      </c>
      <c r="BD15" s="55">
        <f t="shared" si="29"/>
        <v>0</v>
      </c>
      <c r="BE15" s="55">
        <f t="shared" si="30"/>
        <v>0</v>
      </c>
      <c r="BF15" s="55">
        <f t="shared" si="31"/>
        <v>0</v>
      </c>
      <c r="BG15" s="55"/>
      <c r="BH15" s="57" t="str">
        <f t="shared" si="32"/>
        <v/>
      </c>
      <c r="BI15" s="55">
        <f t="shared" ref="BI15:BN15" si="41">AC15+AK15+AS15+BA15</f>
        <v>0</v>
      </c>
      <c r="BJ15" s="55">
        <f t="shared" si="41"/>
        <v>0</v>
      </c>
      <c r="BK15" s="55">
        <f t="shared" si="41"/>
        <v>0</v>
      </c>
      <c r="BL15" s="55">
        <f t="shared" si="41"/>
        <v>0</v>
      </c>
      <c r="BM15" s="55">
        <f t="shared" si="41"/>
        <v>0</v>
      </c>
      <c r="BN15" s="55">
        <f t="shared" si="41"/>
        <v>0</v>
      </c>
      <c r="BO15" s="49"/>
      <c r="BP15" s="49"/>
      <c r="BQ15" s="49"/>
      <c r="BR15" s="49"/>
      <c r="BS15" s="49"/>
      <c r="BT15" s="49"/>
      <c r="BU15" s="49"/>
      <c r="BV15" s="49"/>
      <c r="BW15" s="49"/>
      <c r="BX15" s="49"/>
      <c r="BY15" s="49"/>
      <c r="BZ15" s="49"/>
      <c r="CA15" s="49"/>
      <c r="CB15" s="49"/>
      <c r="CC15" s="49"/>
      <c r="CD15" s="49"/>
      <c r="CE15" s="49"/>
      <c r="CF15" s="49"/>
      <c r="CG15" s="49"/>
      <c r="CH15" s="49"/>
    </row>
    <row r="16" spans="1:86" ht="12.5">
      <c r="A16" s="48"/>
      <c r="B16" s="84" t="str">
        <f t="shared" si="34"/>
        <v/>
      </c>
      <c r="C16" s="85"/>
      <c r="D16" s="86"/>
      <c r="E16" s="86"/>
      <c r="F16" s="87"/>
      <c r="G16" s="85"/>
      <c r="H16" s="86"/>
      <c r="I16" s="86"/>
      <c r="J16" s="87"/>
      <c r="K16" s="85"/>
      <c r="L16" s="86"/>
      <c r="M16" s="86"/>
      <c r="N16" s="87"/>
      <c r="O16" s="85"/>
      <c r="P16" s="86"/>
      <c r="Q16" s="86"/>
      <c r="R16" s="87"/>
      <c r="S16" s="85"/>
      <c r="T16" s="86"/>
      <c r="U16" s="86"/>
      <c r="V16" s="87"/>
      <c r="W16" s="85"/>
      <c r="X16" s="86"/>
      <c r="Y16" s="86"/>
      <c r="Z16" s="87"/>
      <c r="AA16" s="49"/>
      <c r="AB16" s="57" t="str">
        <f t="shared" si="4"/>
        <v/>
      </c>
      <c r="AC16" s="55">
        <f t="shared" si="5"/>
        <v>0</v>
      </c>
      <c r="AD16" s="55">
        <f t="shared" si="6"/>
        <v>0</v>
      </c>
      <c r="AE16" s="55">
        <f t="shared" si="7"/>
        <v>0</v>
      </c>
      <c r="AF16" s="55">
        <f t="shared" si="8"/>
        <v>0</v>
      </c>
      <c r="AG16" s="55">
        <f t="shared" si="9"/>
        <v>0</v>
      </c>
      <c r="AH16" s="55">
        <f t="shared" si="10"/>
        <v>0</v>
      </c>
      <c r="AI16" s="55"/>
      <c r="AJ16" s="57" t="str">
        <f t="shared" si="11"/>
        <v/>
      </c>
      <c r="AK16" s="55">
        <f t="shared" si="12"/>
        <v>0</v>
      </c>
      <c r="AL16" s="55">
        <f t="shared" si="13"/>
        <v>0</v>
      </c>
      <c r="AM16" s="55">
        <f t="shared" si="14"/>
        <v>0</v>
      </c>
      <c r="AN16" s="55">
        <f t="shared" si="15"/>
        <v>0</v>
      </c>
      <c r="AO16" s="55">
        <f t="shared" si="16"/>
        <v>0</v>
      </c>
      <c r="AP16" s="55">
        <f t="shared" si="17"/>
        <v>0</v>
      </c>
      <c r="AQ16" s="55"/>
      <c r="AR16" s="57" t="str">
        <f t="shared" si="18"/>
        <v/>
      </c>
      <c r="AS16" s="55">
        <f t="shared" si="19"/>
        <v>0</v>
      </c>
      <c r="AT16" s="55">
        <f t="shared" si="20"/>
        <v>0</v>
      </c>
      <c r="AU16" s="55">
        <f t="shared" si="21"/>
        <v>0</v>
      </c>
      <c r="AV16" s="55">
        <f t="shared" si="22"/>
        <v>0</v>
      </c>
      <c r="AW16" s="55">
        <f t="shared" si="23"/>
        <v>0</v>
      </c>
      <c r="AX16" s="55">
        <f t="shared" si="24"/>
        <v>0</v>
      </c>
      <c r="AY16" s="55"/>
      <c r="AZ16" s="57" t="str">
        <f t="shared" si="25"/>
        <v/>
      </c>
      <c r="BA16" s="55">
        <f t="shared" si="26"/>
        <v>0</v>
      </c>
      <c r="BB16" s="55">
        <f t="shared" si="27"/>
        <v>0</v>
      </c>
      <c r="BC16" s="55">
        <f t="shared" si="28"/>
        <v>0</v>
      </c>
      <c r="BD16" s="55">
        <f t="shared" si="29"/>
        <v>0</v>
      </c>
      <c r="BE16" s="55">
        <f t="shared" si="30"/>
        <v>0</v>
      </c>
      <c r="BF16" s="55">
        <f t="shared" si="31"/>
        <v>0</v>
      </c>
      <c r="BG16" s="55"/>
      <c r="BH16" s="57" t="str">
        <f t="shared" si="32"/>
        <v/>
      </c>
      <c r="BI16" s="55">
        <f t="shared" ref="BI16:BN16" si="42">AC16+AK16+AS16+BA16</f>
        <v>0</v>
      </c>
      <c r="BJ16" s="55">
        <f t="shared" si="42"/>
        <v>0</v>
      </c>
      <c r="BK16" s="55">
        <f t="shared" si="42"/>
        <v>0</v>
      </c>
      <c r="BL16" s="55">
        <f t="shared" si="42"/>
        <v>0</v>
      </c>
      <c r="BM16" s="55">
        <f t="shared" si="42"/>
        <v>0</v>
      </c>
      <c r="BN16" s="55">
        <f t="shared" si="42"/>
        <v>0</v>
      </c>
      <c r="BO16" s="49"/>
      <c r="BP16" s="49"/>
      <c r="BQ16" s="49"/>
      <c r="BR16" s="49"/>
      <c r="BS16" s="49"/>
      <c r="BT16" s="49"/>
      <c r="BU16" s="49"/>
      <c r="BV16" s="49"/>
      <c r="BW16" s="49"/>
      <c r="BX16" s="49"/>
      <c r="BY16" s="49"/>
      <c r="BZ16" s="49"/>
      <c r="CA16" s="49"/>
      <c r="CB16" s="49"/>
      <c r="CC16" s="49"/>
      <c r="CD16" s="49"/>
      <c r="CE16" s="49"/>
      <c r="CF16" s="49"/>
      <c r="CG16" s="49"/>
      <c r="CH16" s="49"/>
    </row>
    <row r="17" spans="1:90" ht="12.5">
      <c r="A17" s="48"/>
      <c r="B17" s="84" t="str">
        <f t="shared" si="34"/>
        <v/>
      </c>
      <c r="C17" s="85"/>
      <c r="D17" s="86"/>
      <c r="E17" s="86"/>
      <c r="F17" s="87"/>
      <c r="G17" s="85"/>
      <c r="H17" s="86"/>
      <c r="I17" s="86"/>
      <c r="J17" s="87"/>
      <c r="K17" s="85"/>
      <c r="L17" s="86"/>
      <c r="M17" s="86"/>
      <c r="N17" s="87"/>
      <c r="O17" s="85"/>
      <c r="P17" s="86"/>
      <c r="Q17" s="86"/>
      <c r="R17" s="87"/>
      <c r="S17" s="85"/>
      <c r="T17" s="86"/>
      <c r="U17" s="86"/>
      <c r="V17" s="87"/>
      <c r="W17" s="85"/>
      <c r="X17" s="86"/>
      <c r="Y17" s="86"/>
      <c r="Z17" s="87"/>
      <c r="AA17" s="49"/>
      <c r="AB17" s="57" t="str">
        <f t="shared" si="4"/>
        <v/>
      </c>
      <c r="AC17" s="55">
        <f t="shared" si="5"/>
        <v>0</v>
      </c>
      <c r="AD17" s="55">
        <f t="shared" si="6"/>
        <v>0</v>
      </c>
      <c r="AE17" s="55">
        <f t="shared" si="7"/>
        <v>0</v>
      </c>
      <c r="AF17" s="55">
        <f t="shared" si="8"/>
        <v>0</v>
      </c>
      <c r="AG17" s="55">
        <f t="shared" si="9"/>
        <v>0</v>
      </c>
      <c r="AH17" s="55">
        <f t="shared" si="10"/>
        <v>0</v>
      </c>
      <c r="AI17" s="55"/>
      <c r="AJ17" s="57" t="str">
        <f t="shared" si="11"/>
        <v/>
      </c>
      <c r="AK17" s="55">
        <f t="shared" si="12"/>
        <v>0</v>
      </c>
      <c r="AL17" s="55">
        <f t="shared" si="13"/>
        <v>0</v>
      </c>
      <c r="AM17" s="55">
        <f t="shared" si="14"/>
        <v>0</v>
      </c>
      <c r="AN17" s="55">
        <f t="shared" si="15"/>
        <v>0</v>
      </c>
      <c r="AO17" s="55">
        <f t="shared" si="16"/>
        <v>0</v>
      </c>
      <c r="AP17" s="55">
        <f t="shared" si="17"/>
        <v>0</v>
      </c>
      <c r="AQ17" s="55"/>
      <c r="AR17" s="57" t="str">
        <f t="shared" si="18"/>
        <v/>
      </c>
      <c r="AS17" s="55">
        <f t="shared" si="19"/>
        <v>0</v>
      </c>
      <c r="AT17" s="55">
        <f t="shared" si="20"/>
        <v>0</v>
      </c>
      <c r="AU17" s="55">
        <f t="shared" si="21"/>
        <v>0</v>
      </c>
      <c r="AV17" s="55">
        <f t="shared" si="22"/>
        <v>0</v>
      </c>
      <c r="AW17" s="55">
        <f t="shared" si="23"/>
        <v>0</v>
      </c>
      <c r="AX17" s="55">
        <f t="shared" si="24"/>
        <v>0</v>
      </c>
      <c r="AY17" s="55"/>
      <c r="AZ17" s="57" t="str">
        <f t="shared" si="25"/>
        <v/>
      </c>
      <c r="BA17" s="55">
        <f t="shared" si="26"/>
        <v>0</v>
      </c>
      <c r="BB17" s="55">
        <f t="shared" si="27"/>
        <v>0</v>
      </c>
      <c r="BC17" s="55">
        <f t="shared" si="28"/>
        <v>0</v>
      </c>
      <c r="BD17" s="55">
        <f t="shared" si="29"/>
        <v>0</v>
      </c>
      <c r="BE17" s="55">
        <f t="shared" si="30"/>
        <v>0</v>
      </c>
      <c r="BF17" s="55">
        <f t="shared" si="31"/>
        <v>0</v>
      </c>
      <c r="BG17" s="55"/>
      <c r="BH17" s="57" t="str">
        <f t="shared" si="32"/>
        <v/>
      </c>
      <c r="BI17" s="55">
        <f t="shared" ref="BI17:BN17" si="43">AC17+AK17+AS17+BA17</f>
        <v>0</v>
      </c>
      <c r="BJ17" s="55">
        <f t="shared" si="43"/>
        <v>0</v>
      </c>
      <c r="BK17" s="55">
        <f t="shared" si="43"/>
        <v>0</v>
      </c>
      <c r="BL17" s="55">
        <f t="shared" si="43"/>
        <v>0</v>
      </c>
      <c r="BM17" s="55">
        <f t="shared" si="43"/>
        <v>0</v>
      </c>
      <c r="BN17" s="55">
        <f t="shared" si="43"/>
        <v>0</v>
      </c>
      <c r="BO17" s="49"/>
      <c r="BP17" s="49"/>
      <c r="BQ17" s="49"/>
      <c r="BR17" s="49"/>
      <c r="BS17" s="49"/>
      <c r="BT17" s="49"/>
      <c r="BU17" s="49"/>
      <c r="BV17" s="49"/>
      <c r="BW17" s="49"/>
      <c r="BX17" s="49"/>
      <c r="BY17" s="49"/>
      <c r="BZ17" s="49"/>
      <c r="CA17" s="49"/>
      <c r="CB17" s="49"/>
      <c r="CC17" s="49"/>
      <c r="CD17" s="49"/>
      <c r="CE17" s="49"/>
      <c r="CF17" s="49"/>
      <c r="CG17" s="49"/>
      <c r="CH17" s="49"/>
    </row>
    <row r="18" spans="1:90" ht="12.5">
      <c r="A18" s="48"/>
      <c r="B18" s="84" t="str">
        <f t="shared" si="34"/>
        <v/>
      </c>
      <c r="C18" s="85"/>
      <c r="D18" s="86"/>
      <c r="E18" s="86"/>
      <c r="F18" s="87"/>
      <c r="G18" s="85"/>
      <c r="H18" s="86"/>
      <c r="I18" s="86"/>
      <c r="J18" s="87"/>
      <c r="K18" s="85"/>
      <c r="L18" s="86"/>
      <c r="M18" s="86"/>
      <c r="N18" s="87"/>
      <c r="O18" s="85"/>
      <c r="P18" s="86"/>
      <c r="Q18" s="86"/>
      <c r="R18" s="87"/>
      <c r="S18" s="85"/>
      <c r="T18" s="86"/>
      <c r="U18" s="86"/>
      <c r="V18" s="87"/>
      <c r="W18" s="85"/>
      <c r="X18" s="86"/>
      <c r="Y18" s="86"/>
      <c r="Z18" s="87"/>
      <c r="AA18" s="49"/>
      <c r="AB18" s="57" t="str">
        <f t="shared" si="4"/>
        <v/>
      </c>
      <c r="AC18" s="55">
        <f t="shared" si="5"/>
        <v>0</v>
      </c>
      <c r="AD18" s="55">
        <f t="shared" si="6"/>
        <v>0</v>
      </c>
      <c r="AE18" s="55">
        <f t="shared" si="7"/>
        <v>0</v>
      </c>
      <c r="AF18" s="55">
        <f t="shared" si="8"/>
        <v>0</v>
      </c>
      <c r="AG18" s="55">
        <f t="shared" si="9"/>
        <v>0</v>
      </c>
      <c r="AH18" s="55">
        <f t="shared" si="10"/>
        <v>0</v>
      </c>
      <c r="AI18" s="55"/>
      <c r="AJ18" s="57" t="str">
        <f t="shared" si="11"/>
        <v/>
      </c>
      <c r="AK18" s="55">
        <f t="shared" si="12"/>
        <v>0</v>
      </c>
      <c r="AL18" s="55">
        <f t="shared" si="13"/>
        <v>0</v>
      </c>
      <c r="AM18" s="55">
        <f t="shared" si="14"/>
        <v>0</v>
      </c>
      <c r="AN18" s="55">
        <f t="shared" si="15"/>
        <v>0</v>
      </c>
      <c r="AO18" s="55">
        <f t="shared" si="16"/>
        <v>0</v>
      </c>
      <c r="AP18" s="55">
        <f t="shared" si="17"/>
        <v>0</v>
      </c>
      <c r="AQ18" s="55"/>
      <c r="AR18" s="57" t="str">
        <f t="shared" si="18"/>
        <v/>
      </c>
      <c r="AS18" s="55">
        <f t="shared" si="19"/>
        <v>0</v>
      </c>
      <c r="AT18" s="55">
        <f t="shared" si="20"/>
        <v>0</v>
      </c>
      <c r="AU18" s="55">
        <f t="shared" si="21"/>
        <v>0</v>
      </c>
      <c r="AV18" s="55">
        <f t="shared" si="22"/>
        <v>0</v>
      </c>
      <c r="AW18" s="55">
        <f t="shared" si="23"/>
        <v>0</v>
      </c>
      <c r="AX18" s="55">
        <f t="shared" si="24"/>
        <v>0</v>
      </c>
      <c r="AY18" s="55"/>
      <c r="AZ18" s="57" t="str">
        <f t="shared" si="25"/>
        <v/>
      </c>
      <c r="BA18" s="55">
        <f t="shared" si="26"/>
        <v>0</v>
      </c>
      <c r="BB18" s="55">
        <f t="shared" si="27"/>
        <v>0</v>
      </c>
      <c r="BC18" s="55">
        <f t="shared" si="28"/>
        <v>0</v>
      </c>
      <c r="BD18" s="55">
        <f t="shared" si="29"/>
        <v>0</v>
      </c>
      <c r="BE18" s="55">
        <f t="shared" si="30"/>
        <v>0</v>
      </c>
      <c r="BF18" s="55">
        <f t="shared" si="31"/>
        <v>0</v>
      </c>
      <c r="BG18" s="55"/>
      <c r="BH18" s="57" t="str">
        <f t="shared" si="32"/>
        <v/>
      </c>
      <c r="BI18" s="55">
        <f t="shared" ref="BI18:BN18" si="44">AC18+AK18+AS18+BA18</f>
        <v>0</v>
      </c>
      <c r="BJ18" s="55">
        <f t="shared" si="44"/>
        <v>0</v>
      </c>
      <c r="BK18" s="55">
        <f t="shared" si="44"/>
        <v>0</v>
      </c>
      <c r="BL18" s="55">
        <f t="shared" si="44"/>
        <v>0</v>
      </c>
      <c r="BM18" s="55">
        <f t="shared" si="44"/>
        <v>0</v>
      </c>
      <c r="BN18" s="55">
        <f t="shared" si="44"/>
        <v>0</v>
      </c>
      <c r="BO18" s="49"/>
      <c r="BP18" s="49"/>
      <c r="BQ18" s="49"/>
      <c r="BR18" s="49"/>
      <c r="BS18" s="49"/>
      <c r="BT18" s="49"/>
      <c r="BU18" s="49"/>
      <c r="BV18" s="49"/>
      <c r="BW18" s="49"/>
      <c r="BX18" s="49"/>
      <c r="BY18" s="49"/>
      <c r="BZ18" s="49"/>
      <c r="CA18" s="49"/>
      <c r="CB18" s="49"/>
      <c r="CC18" s="49"/>
      <c r="CD18" s="49"/>
      <c r="CE18" s="49"/>
      <c r="CF18" s="49"/>
      <c r="CG18" s="49"/>
      <c r="CH18" s="49"/>
    </row>
    <row r="19" spans="1:90" ht="12.5">
      <c r="A19" s="48"/>
      <c r="B19" s="84" t="str">
        <f t="shared" si="34"/>
        <v/>
      </c>
      <c r="C19" s="85"/>
      <c r="D19" s="86"/>
      <c r="E19" s="86"/>
      <c r="F19" s="87"/>
      <c r="G19" s="85"/>
      <c r="H19" s="86"/>
      <c r="I19" s="86"/>
      <c r="J19" s="87"/>
      <c r="K19" s="85"/>
      <c r="L19" s="86"/>
      <c r="M19" s="86"/>
      <c r="N19" s="87"/>
      <c r="O19" s="85"/>
      <c r="P19" s="86"/>
      <c r="Q19" s="86"/>
      <c r="R19" s="87"/>
      <c r="S19" s="85"/>
      <c r="T19" s="86"/>
      <c r="U19" s="86"/>
      <c r="V19" s="87"/>
      <c r="W19" s="85"/>
      <c r="X19" s="86"/>
      <c r="Y19" s="86"/>
      <c r="Z19" s="87"/>
      <c r="AA19" s="49"/>
      <c r="AB19" s="57" t="str">
        <f t="shared" si="4"/>
        <v/>
      </c>
      <c r="AC19" s="55">
        <f t="shared" si="5"/>
        <v>0</v>
      </c>
      <c r="AD19" s="55">
        <f t="shared" si="6"/>
        <v>0</v>
      </c>
      <c r="AE19" s="55">
        <f t="shared" si="7"/>
        <v>0</v>
      </c>
      <c r="AF19" s="55">
        <f t="shared" si="8"/>
        <v>0</v>
      </c>
      <c r="AG19" s="55">
        <f t="shared" si="9"/>
        <v>0</v>
      </c>
      <c r="AH19" s="55">
        <f t="shared" si="10"/>
        <v>0</v>
      </c>
      <c r="AI19" s="55"/>
      <c r="AJ19" s="57" t="str">
        <f t="shared" si="11"/>
        <v/>
      </c>
      <c r="AK19" s="55">
        <f t="shared" si="12"/>
        <v>0</v>
      </c>
      <c r="AL19" s="55">
        <f t="shared" si="13"/>
        <v>0</v>
      </c>
      <c r="AM19" s="55">
        <f t="shared" si="14"/>
        <v>0</v>
      </c>
      <c r="AN19" s="55">
        <f t="shared" si="15"/>
        <v>0</v>
      </c>
      <c r="AO19" s="55">
        <f t="shared" si="16"/>
        <v>0</v>
      </c>
      <c r="AP19" s="55">
        <f t="shared" si="17"/>
        <v>0</v>
      </c>
      <c r="AQ19" s="55"/>
      <c r="AR19" s="57" t="str">
        <f t="shared" si="18"/>
        <v/>
      </c>
      <c r="AS19" s="55">
        <f t="shared" si="19"/>
        <v>0</v>
      </c>
      <c r="AT19" s="55">
        <f t="shared" si="20"/>
        <v>0</v>
      </c>
      <c r="AU19" s="55">
        <f t="shared" si="21"/>
        <v>0</v>
      </c>
      <c r="AV19" s="55">
        <f t="shared" si="22"/>
        <v>0</v>
      </c>
      <c r="AW19" s="55">
        <f t="shared" si="23"/>
        <v>0</v>
      </c>
      <c r="AX19" s="55">
        <f t="shared" si="24"/>
        <v>0</v>
      </c>
      <c r="AY19" s="55"/>
      <c r="AZ19" s="57" t="str">
        <f t="shared" si="25"/>
        <v/>
      </c>
      <c r="BA19" s="55">
        <f t="shared" si="26"/>
        <v>0</v>
      </c>
      <c r="BB19" s="55">
        <f t="shared" si="27"/>
        <v>0</v>
      </c>
      <c r="BC19" s="55">
        <f t="shared" si="28"/>
        <v>0</v>
      </c>
      <c r="BD19" s="55">
        <f t="shared" si="29"/>
        <v>0</v>
      </c>
      <c r="BE19" s="55">
        <f t="shared" si="30"/>
        <v>0</v>
      </c>
      <c r="BF19" s="55">
        <f t="shared" si="31"/>
        <v>0</v>
      </c>
      <c r="BG19" s="55"/>
      <c r="BH19" s="57" t="str">
        <f t="shared" si="32"/>
        <v/>
      </c>
      <c r="BI19" s="55">
        <f t="shared" ref="BI19:BN19" si="45">AC19+AK19+AS19+BA19</f>
        <v>0</v>
      </c>
      <c r="BJ19" s="55">
        <f t="shared" si="45"/>
        <v>0</v>
      </c>
      <c r="BK19" s="55">
        <f t="shared" si="45"/>
        <v>0</v>
      </c>
      <c r="BL19" s="55">
        <f t="shared" si="45"/>
        <v>0</v>
      </c>
      <c r="BM19" s="55">
        <f t="shared" si="45"/>
        <v>0</v>
      </c>
      <c r="BN19" s="55">
        <f t="shared" si="45"/>
        <v>0</v>
      </c>
      <c r="BO19" s="49"/>
      <c r="BP19" s="49"/>
      <c r="BQ19" s="49"/>
      <c r="BR19" s="49"/>
      <c r="BS19" s="49"/>
      <c r="BT19" s="49"/>
      <c r="BU19" s="49"/>
      <c r="BV19" s="49"/>
      <c r="BW19" s="49"/>
      <c r="BX19" s="49"/>
      <c r="BY19" s="49"/>
      <c r="BZ19" s="49"/>
      <c r="CA19" s="49"/>
      <c r="CB19" s="49"/>
      <c r="CC19" s="49"/>
      <c r="CD19" s="49"/>
      <c r="CE19" s="49"/>
      <c r="CF19" s="49"/>
      <c r="CG19" s="49"/>
      <c r="CH19" s="49"/>
    </row>
    <row r="20" spans="1:90" ht="12.5">
      <c r="A20" s="48"/>
      <c r="B20" s="84" t="str">
        <f t="shared" si="34"/>
        <v/>
      </c>
      <c r="C20" s="85"/>
      <c r="D20" s="86"/>
      <c r="E20" s="86"/>
      <c r="F20" s="87"/>
      <c r="G20" s="85"/>
      <c r="H20" s="86"/>
      <c r="I20" s="86"/>
      <c r="J20" s="87"/>
      <c r="K20" s="85"/>
      <c r="L20" s="86"/>
      <c r="M20" s="86"/>
      <c r="N20" s="87"/>
      <c r="O20" s="85"/>
      <c r="P20" s="86"/>
      <c r="Q20" s="86"/>
      <c r="R20" s="87"/>
      <c r="S20" s="85"/>
      <c r="T20" s="86"/>
      <c r="U20" s="86"/>
      <c r="V20" s="87"/>
      <c r="W20" s="85"/>
      <c r="X20" s="86"/>
      <c r="Y20" s="86"/>
      <c r="Z20" s="87"/>
      <c r="AA20" s="49"/>
      <c r="AB20" s="57" t="str">
        <f t="shared" si="4"/>
        <v/>
      </c>
      <c r="AC20" s="55">
        <f t="shared" si="5"/>
        <v>0</v>
      </c>
      <c r="AD20" s="55">
        <f t="shared" si="6"/>
        <v>0</v>
      </c>
      <c r="AE20" s="55">
        <f t="shared" si="7"/>
        <v>0</v>
      </c>
      <c r="AF20" s="55">
        <f t="shared" si="8"/>
        <v>0</v>
      </c>
      <c r="AG20" s="55">
        <f t="shared" si="9"/>
        <v>0</v>
      </c>
      <c r="AH20" s="55">
        <f t="shared" si="10"/>
        <v>0</v>
      </c>
      <c r="AI20" s="55"/>
      <c r="AJ20" s="57" t="str">
        <f t="shared" si="11"/>
        <v/>
      </c>
      <c r="AK20" s="55">
        <f t="shared" si="12"/>
        <v>0</v>
      </c>
      <c r="AL20" s="55">
        <f t="shared" si="13"/>
        <v>0</v>
      </c>
      <c r="AM20" s="55">
        <f t="shared" si="14"/>
        <v>0</v>
      </c>
      <c r="AN20" s="55">
        <f t="shared" si="15"/>
        <v>0</v>
      </c>
      <c r="AO20" s="55">
        <f t="shared" si="16"/>
        <v>0</v>
      </c>
      <c r="AP20" s="55">
        <f t="shared" si="17"/>
        <v>0</v>
      </c>
      <c r="AQ20" s="55"/>
      <c r="AR20" s="57" t="str">
        <f t="shared" si="18"/>
        <v/>
      </c>
      <c r="AS20" s="55">
        <f t="shared" si="19"/>
        <v>0</v>
      </c>
      <c r="AT20" s="55">
        <f t="shared" si="20"/>
        <v>0</v>
      </c>
      <c r="AU20" s="55">
        <f t="shared" si="21"/>
        <v>0</v>
      </c>
      <c r="AV20" s="55">
        <f t="shared" si="22"/>
        <v>0</v>
      </c>
      <c r="AW20" s="55">
        <f t="shared" si="23"/>
        <v>0</v>
      </c>
      <c r="AX20" s="55">
        <f t="shared" si="24"/>
        <v>0</v>
      </c>
      <c r="AY20" s="55"/>
      <c r="AZ20" s="57" t="str">
        <f t="shared" si="25"/>
        <v/>
      </c>
      <c r="BA20" s="55">
        <f t="shared" si="26"/>
        <v>0</v>
      </c>
      <c r="BB20" s="55">
        <f t="shared" si="27"/>
        <v>0</v>
      </c>
      <c r="BC20" s="55">
        <f t="shared" si="28"/>
        <v>0</v>
      </c>
      <c r="BD20" s="55">
        <f t="shared" si="29"/>
        <v>0</v>
      </c>
      <c r="BE20" s="55">
        <f t="shared" si="30"/>
        <v>0</v>
      </c>
      <c r="BF20" s="55">
        <f t="shared" si="31"/>
        <v>0</v>
      </c>
      <c r="BG20" s="55"/>
      <c r="BH20" s="57" t="str">
        <f t="shared" si="32"/>
        <v/>
      </c>
      <c r="BI20" s="55">
        <f t="shared" ref="BI20:BN20" si="46">AC20+AK20+AS20+BA20</f>
        <v>0</v>
      </c>
      <c r="BJ20" s="55">
        <f t="shared" si="46"/>
        <v>0</v>
      </c>
      <c r="BK20" s="55">
        <f t="shared" si="46"/>
        <v>0</v>
      </c>
      <c r="BL20" s="55">
        <f t="shared" si="46"/>
        <v>0</v>
      </c>
      <c r="BM20" s="55">
        <f t="shared" si="46"/>
        <v>0</v>
      </c>
      <c r="BN20" s="55">
        <f t="shared" si="46"/>
        <v>0</v>
      </c>
      <c r="BO20" s="49"/>
      <c r="BP20" s="49"/>
      <c r="BQ20" s="49"/>
      <c r="BR20" s="49"/>
      <c r="BS20" s="49"/>
      <c r="BT20" s="49"/>
      <c r="BU20" s="49"/>
      <c r="BV20" s="49"/>
      <c r="BW20" s="49"/>
      <c r="BX20" s="49"/>
      <c r="BY20" s="49"/>
      <c r="BZ20" s="49"/>
      <c r="CA20" s="49"/>
      <c r="CB20" s="49"/>
      <c r="CC20" s="49"/>
      <c r="CD20" s="49"/>
      <c r="CE20" s="49"/>
      <c r="CF20" s="49"/>
      <c r="CG20" s="49"/>
      <c r="CH20" s="49"/>
    </row>
    <row r="21" spans="1:90" ht="12.5">
      <c r="A21" s="48"/>
      <c r="B21" s="84" t="str">
        <f t="shared" si="34"/>
        <v/>
      </c>
      <c r="C21" s="85"/>
      <c r="D21" s="86"/>
      <c r="E21" s="86"/>
      <c r="F21" s="87"/>
      <c r="G21" s="85"/>
      <c r="H21" s="86"/>
      <c r="I21" s="86"/>
      <c r="J21" s="87"/>
      <c r="K21" s="85"/>
      <c r="L21" s="86"/>
      <c r="M21" s="86"/>
      <c r="N21" s="87"/>
      <c r="O21" s="85"/>
      <c r="P21" s="86"/>
      <c r="Q21" s="86"/>
      <c r="R21" s="87"/>
      <c r="S21" s="85"/>
      <c r="T21" s="86"/>
      <c r="U21" s="86"/>
      <c r="V21" s="87"/>
      <c r="W21" s="85"/>
      <c r="X21" s="86"/>
      <c r="Y21" s="86"/>
      <c r="Z21" s="87"/>
      <c r="AA21" s="49"/>
      <c r="AB21" s="57" t="str">
        <f t="shared" si="4"/>
        <v/>
      </c>
      <c r="AC21" s="55">
        <f t="shared" si="5"/>
        <v>0</v>
      </c>
      <c r="AD21" s="55">
        <f t="shared" si="6"/>
        <v>0</v>
      </c>
      <c r="AE21" s="55">
        <f t="shared" si="7"/>
        <v>0</v>
      </c>
      <c r="AF21" s="55">
        <f t="shared" si="8"/>
        <v>0</v>
      </c>
      <c r="AG21" s="55">
        <f t="shared" si="9"/>
        <v>0</v>
      </c>
      <c r="AH21" s="55">
        <f t="shared" si="10"/>
        <v>0</v>
      </c>
      <c r="AI21" s="55"/>
      <c r="AJ21" s="57" t="str">
        <f t="shared" si="11"/>
        <v/>
      </c>
      <c r="AK21" s="55">
        <f t="shared" si="12"/>
        <v>0</v>
      </c>
      <c r="AL21" s="55">
        <f t="shared" si="13"/>
        <v>0</v>
      </c>
      <c r="AM21" s="55">
        <f t="shared" si="14"/>
        <v>0</v>
      </c>
      <c r="AN21" s="55">
        <f t="shared" si="15"/>
        <v>0</v>
      </c>
      <c r="AO21" s="55">
        <f t="shared" si="16"/>
        <v>0</v>
      </c>
      <c r="AP21" s="55">
        <f t="shared" si="17"/>
        <v>0</v>
      </c>
      <c r="AQ21" s="55"/>
      <c r="AR21" s="57" t="str">
        <f t="shared" si="18"/>
        <v/>
      </c>
      <c r="AS21" s="55">
        <f t="shared" si="19"/>
        <v>0</v>
      </c>
      <c r="AT21" s="55">
        <f t="shared" si="20"/>
        <v>0</v>
      </c>
      <c r="AU21" s="55">
        <f t="shared" si="21"/>
        <v>0</v>
      </c>
      <c r="AV21" s="55">
        <f t="shared" si="22"/>
        <v>0</v>
      </c>
      <c r="AW21" s="55">
        <f t="shared" si="23"/>
        <v>0</v>
      </c>
      <c r="AX21" s="55">
        <f t="shared" si="24"/>
        <v>0</v>
      </c>
      <c r="AY21" s="55"/>
      <c r="AZ21" s="57" t="str">
        <f t="shared" si="25"/>
        <v/>
      </c>
      <c r="BA21" s="55">
        <f t="shared" si="26"/>
        <v>0</v>
      </c>
      <c r="BB21" s="55">
        <f t="shared" si="27"/>
        <v>0</v>
      </c>
      <c r="BC21" s="55">
        <f t="shared" si="28"/>
        <v>0</v>
      </c>
      <c r="BD21" s="55">
        <f t="shared" si="29"/>
        <v>0</v>
      </c>
      <c r="BE21" s="55">
        <f t="shared" si="30"/>
        <v>0</v>
      </c>
      <c r="BF21" s="55">
        <f t="shared" si="31"/>
        <v>0</v>
      </c>
      <c r="BG21" s="55"/>
      <c r="BH21" s="57" t="str">
        <f t="shared" si="32"/>
        <v/>
      </c>
      <c r="BI21" s="55">
        <f t="shared" ref="BI21:BN21" si="47">AC21+AK21+AS21+BA21</f>
        <v>0</v>
      </c>
      <c r="BJ21" s="55">
        <f t="shared" si="47"/>
        <v>0</v>
      </c>
      <c r="BK21" s="55">
        <f t="shared" si="47"/>
        <v>0</v>
      </c>
      <c r="BL21" s="55">
        <f t="shared" si="47"/>
        <v>0</v>
      </c>
      <c r="BM21" s="55">
        <f t="shared" si="47"/>
        <v>0</v>
      </c>
      <c r="BN21" s="55">
        <f t="shared" si="47"/>
        <v>0</v>
      </c>
      <c r="BO21" s="49"/>
      <c r="BP21" s="49"/>
      <c r="BQ21" s="49"/>
      <c r="BR21" s="49"/>
      <c r="BS21" s="49"/>
      <c r="BT21" s="49"/>
      <c r="BU21" s="49"/>
      <c r="BV21" s="49"/>
      <c r="BW21" s="49"/>
      <c r="BX21" s="49"/>
      <c r="BY21" s="49"/>
      <c r="BZ21" s="49"/>
      <c r="CA21" s="49"/>
      <c r="CB21" s="49"/>
      <c r="CC21" s="49"/>
      <c r="CD21" s="49"/>
      <c r="CE21" s="49"/>
      <c r="CF21" s="49"/>
      <c r="CG21" s="49"/>
      <c r="CH21" s="49"/>
    </row>
    <row r="22" spans="1:90" ht="12.5">
      <c r="A22" s="48"/>
      <c r="B22" s="84" t="str">
        <f t="shared" si="34"/>
        <v/>
      </c>
      <c r="C22" s="85"/>
      <c r="D22" s="86"/>
      <c r="E22" s="86"/>
      <c r="F22" s="87"/>
      <c r="G22" s="85"/>
      <c r="H22" s="86"/>
      <c r="I22" s="86"/>
      <c r="J22" s="87"/>
      <c r="K22" s="85"/>
      <c r="L22" s="86"/>
      <c r="M22" s="86"/>
      <c r="N22" s="87"/>
      <c r="O22" s="85"/>
      <c r="P22" s="86"/>
      <c r="Q22" s="86"/>
      <c r="R22" s="87"/>
      <c r="S22" s="85"/>
      <c r="T22" s="86"/>
      <c r="U22" s="86"/>
      <c r="V22" s="87"/>
      <c r="W22" s="85"/>
      <c r="X22" s="86"/>
      <c r="Y22" s="86"/>
      <c r="Z22" s="87"/>
      <c r="AA22" s="49"/>
      <c r="AB22" s="57" t="str">
        <f t="shared" si="4"/>
        <v/>
      </c>
      <c r="AC22" s="55">
        <f t="shared" si="5"/>
        <v>0</v>
      </c>
      <c r="AD22" s="55">
        <f t="shared" si="6"/>
        <v>0</v>
      </c>
      <c r="AE22" s="55">
        <f t="shared" si="7"/>
        <v>0</v>
      </c>
      <c r="AF22" s="55">
        <f t="shared" si="8"/>
        <v>0</v>
      </c>
      <c r="AG22" s="55">
        <f t="shared" si="9"/>
        <v>0</v>
      </c>
      <c r="AH22" s="55">
        <f t="shared" si="10"/>
        <v>0</v>
      </c>
      <c r="AI22" s="55"/>
      <c r="AJ22" s="57" t="str">
        <f t="shared" si="11"/>
        <v/>
      </c>
      <c r="AK22" s="55">
        <f t="shared" si="12"/>
        <v>0</v>
      </c>
      <c r="AL22" s="55">
        <f t="shared" si="13"/>
        <v>0</v>
      </c>
      <c r="AM22" s="55">
        <f t="shared" si="14"/>
        <v>0</v>
      </c>
      <c r="AN22" s="55">
        <f t="shared" si="15"/>
        <v>0</v>
      </c>
      <c r="AO22" s="55">
        <f t="shared" si="16"/>
        <v>0</v>
      </c>
      <c r="AP22" s="55">
        <f t="shared" si="17"/>
        <v>0</v>
      </c>
      <c r="AQ22" s="55"/>
      <c r="AR22" s="57" t="str">
        <f t="shared" si="18"/>
        <v/>
      </c>
      <c r="AS22" s="55">
        <f t="shared" si="19"/>
        <v>0</v>
      </c>
      <c r="AT22" s="55">
        <f t="shared" si="20"/>
        <v>0</v>
      </c>
      <c r="AU22" s="55">
        <f t="shared" si="21"/>
        <v>0</v>
      </c>
      <c r="AV22" s="55">
        <f t="shared" si="22"/>
        <v>0</v>
      </c>
      <c r="AW22" s="55">
        <f t="shared" si="23"/>
        <v>0</v>
      </c>
      <c r="AX22" s="55">
        <f t="shared" si="24"/>
        <v>0</v>
      </c>
      <c r="AY22" s="55"/>
      <c r="AZ22" s="57" t="str">
        <f t="shared" si="25"/>
        <v/>
      </c>
      <c r="BA22" s="55">
        <f t="shared" si="26"/>
        <v>0</v>
      </c>
      <c r="BB22" s="55">
        <f t="shared" si="27"/>
        <v>0</v>
      </c>
      <c r="BC22" s="55">
        <f t="shared" si="28"/>
        <v>0</v>
      </c>
      <c r="BD22" s="55">
        <f t="shared" si="29"/>
        <v>0</v>
      </c>
      <c r="BE22" s="55">
        <f t="shared" si="30"/>
        <v>0</v>
      </c>
      <c r="BF22" s="55">
        <f t="shared" si="31"/>
        <v>0</v>
      </c>
      <c r="BG22" s="55"/>
      <c r="BH22" s="57" t="str">
        <f t="shared" si="32"/>
        <v/>
      </c>
      <c r="BI22" s="55">
        <f t="shared" ref="BI22:BN22" si="48">AC22+AK22+AS22+BA22</f>
        <v>0</v>
      </c>
      <c r="BJ22" s="55">
        <f t="shared" si="48"/>
        <v>0</v>
      </c>
      <c r="BK22" s="55">
        <f t="shared" si="48"/>
        <v>0</v>
      </c>
      <c r="BL22" s="55">
        <f t="shared" si="48"/>
        <v>0</v>
      </c>
      <c r="BM22" s="55">
        <f t="shared" si="48"/>
        <v>0</v>
      </c>
      <c r="BN22" s="55">
        <f t="shared" si="48"/>
        <v>0</v>
      </c>
      <c r="BO22" s="49"/>
      <c r="BP22" s="49"/>
      <c r="BQ22" s="49"/>
      <c r="BR22" s="49"/>
      <c r="BS22" s="49"/>
      <c r="BT22" s="49"/>
      <c r="BU22" s="49"/>
      <c r="BV22" s="49"/>
      <c r="BW22" s="49"/>
      <c r="BX22" s="49"/>
      <c r="BY22" s="49"/>
      <c r="BZ22" s="49"/>
      <c r="CA22" s="49"/>
      <c r="CB22" s="49"/>
      <c r="CC22" s="49"/>
      <c r="CD22" s="49"/>
      <c r="CE22" s="49"/>
      <c r="CF22" s="49"/>
      <c r="CG22" s="49"/>
      <c r="CH22" s="49"/>
    </row>
    <row r="23" spans="1:90" ht="12.5">
      <c r="A23" s="48"/>
      <c r="B23" s="84" t="str">
        <f t="shared" si="34"/>
        <v/>
      </c>
      <c r="C23" s="85"/>
      <c r="D23" s="86"/>
      <c r="E23" s="86"/>
      <c r="F23" s="87"/>
      <c r="G23" s="85"/>
      <c r="H23" s="86"/>
      <c r="I23" s="86"/>
      <c r="J23" s="87"/>
      <c r="K23" s="85"/>
      <c r="L23" s="86"/>
      <c r="M23" s="86"/>
      <c r="N23" s="87"/>
      <c r="O23" s="85"/>
      <c r="P23" s="86"/>
      <c r="Q23" s="86"/>
      <c r="R23" s="87"/>
      <c r="S23" s="85"/>
      <c r="T23" s="86"/>
      <c r="U23" s="86"/>
      <c r="V23" s="87"/>
      <c r="W23" s="85"/>
      <c r="X23" s="86"/>
      <c r="Y23" s="86"/>
      <c r="Z23" s="87"/>
      <c r="AA23" s="49"/>
      <c r="AB23" s="57" t="str">
        <f t="shared" si="4"/>
        <v/>
      </c>
      <c r="AC23" s="55">
        <f t="shared" si="5"/>
        <v>0</v>
      </c>
      <c r="AD23" s="55">
        <f t="shared" si="6"/>
        <v>0</v>
      </c>
      <c r="AE23" s="55">
        <f t="shared" si="7"/>
        <v>0</v>
      </c>
      <c r="AF23" s="55">
        <f t="shared" si="8"/>
        <v>0</v>
      </c>
      <c r="AG23" s="55">
        <f t="shared" si="9"/>
        <v>0</v>
      </c>
      <c r="AH23" s="55">
        <f t="shared" si="10"/>
        <v>0</v>
      </c>
      <c r="AI23" s="55"/>
      <c r="AJ23" s="57" t="str">
        <f t="shared" si="11"/>
        <v/>
      </c>
      <c r="AK23" s="55">
        <f t="shared" si="12"/>
        <v>0</v>
      </c>
      <c r="AL23" s="55">
        <f t="shared" si="13"/>
        <v>0</v>
      </c>
      <c r="AM23" s="55">
        <f t="shared" si="14"/>
        <v>0</v>
      </c>
      <c r="AN23" s="55">
        <f t="shared" si="15"/>
        <v>0</v>
      </c>
      <c r="AO23" s="55">
        <f t="shared" si="16"/>
        <v>0</v>
      </c>
      <c r="AP23" s="55">
        <f t="shared" si="17"/>
        <v>0</v>
      </c>
      <c r="AQ23" s="55"/>
      <c r="AR23" s="57" t="str">
        <f t="shared" si="18"/>
        <v/>
      </c>
      <c r="AS23" s="55">
        <f t="shared" si="19"/>
        <v>0</v>
      </c>
      <c r="AT23" s="55">
        <f t="shared" si="20"/>
        <v>0</v>
      </c>
      <c r="AU23" s="55">
        <f t="shared" si="21"/>
        <v>0</v>
      </c>
      <c r="AV23" s="55">
        <f t="shared" si="22"/>
        <v>0</v>
      </c>
      <c r="AW23" s="55">
        <f t="shared" si="23"/>
        <v>0</v>
      </c>
      <c r="AX23" s="55">
        <f t="shared" si="24"/>
        <v>0</v>
      </c>
      <c r="AY23" s="55"/>
      <c r="AZ23" s="57" t="str">
        <f t="shared" si="25"/>
        <v/>
      </c>
      <c r="BA23" s="55">
        <f t="shared" si="26"/>
        <v>0</v>
      </c>
      <c r="BB23" s="55">
        <f t="shared" si="27"/>
        <v>0</v>
      </c>
      <c r="BC23" s="55">
        <f t="shared" si="28"/>
        <v>0</v>
      </c>
      <c r="BD23" s="55">
        <f t="shared" si="29"/>
        <v>0</v>
      </c>
      <c r="BE23" s="55">
        <f t="shared" si="30"/>
        <v>0</v>
      </c>
      <c r="BF23" s="55">
        <f t="shared" si="31"/>
        <v>0</v>
      </c>
      <c r="BG23" s="55"/>
      <c r="BH23" s="57" t="str">
        <f t="shared" si="32"/>
        <v/>
      </c>
      <c r="BI23" s="55">
        <f t="shared" ref="BI23:BN23" si="49">AC23+AK23+AS23+BA23</f>
        <v>0</v>
      </c>
      <c r="BJ23" s="55">
        <f t="shared" si="49"/>
        <v>0</v>
      </c>
      <c r="BK23" s="55">
        <f t="shared" si="49"/>
        <v>0</v>
      </c>
      <c r="BL23" s="55">
        <f t="shared" si="49"/>
        <v>0</v>
      </c>
      <c r="BM23" s="55">
        <f t="shared" si="49"/>
        <v>0</v>
      </c>
      <c r="BN23" s="55">
        <f t="shared" si="49"/>
        <v>0</v>
      </c>
      <c r="BO23" s="49"/>
      <c r="BP23" s="49"/>
      <c r="BQ23" s="49"/>
      <c r="BR23" s="49"/>
      <c r="BS23" s="49"/>
      <c r="BT23" s="49"/>
      <c r="BU23" s="49"/>
      <c r="BV23" s="49"/>
      <c r="BW23" s="49"/>
      <c r="BX23" s="49"/>
      <c r="BY23" s="49"/>
      <c r="BZ23" s="49"/>
      <c r="CA23" s="49"/>
      <c r="CB23" s="49"/>
      <c r="CC23" s="49"/>
      <c r="CD23" s="49"/>
      <c r="CE23" s="49"/>
      <c r="CF23" s="49"/>
      <c r="CG23" s="49"/>
      <c r="CH23" s="49"/>
    </row>
    <row r="24" spans="1:90" ht="12.5">
      <c r="A24" s="48"/>
      <c r="B24" s="84" t="str">
        <f t="shared" si="34"/>
        <v/>
      </c>
      <c r="C24" s="85"/>
      <c r="D24" s="86"/>
      <c r="E24" s="86"/>
      <c r="F24" s="87"/>
      <c r="G24" s="85"/>
      <c r="H24" s="86"/>
      <c r="I24" s="86"/>
      <c r="J24" s="87"/>
      <c r="K24" s="85"/>
      <c r="L24" s="86"/>
      <c r="M24" s="86"/>
      <c r="N24" s="87"/>
      <c r="O24" s="85"/>
      <c r="P24" s="86"/>
      <c r="Q24" s="86"/>
      <c r="R24" s="87"/>
      <c r="S24" s="85"/>
      <c r="T24" s="86"/>
      <c r="U24" s="86"/>
      <c r="V24" s="87"/>
      <c r="W24" s="85"/>
      <c r="X24" s="86"/>
      <c r="Y24" s="86"/>
      <c r="Z24" s="87"/>
      <c r="AA24" s="49"/>
      <c r="AB24" s="57" t="str">
        <f t="shared" si="4"/>
        <v/>
      </c>
      <c r="AC24" s="55">
        <f t="shared" si="5"/>
        <v>0</v>
      </c>
      <c r="AD24" s="55">
        <f t="shared" si="6"/>
        <v>0</v>
      </c>
      <c r="AE24" s="55">
        <f t="shared" si="7"/>
        <v>0</v>
      </c>
      <c r="AF24" s="55">
        <f t="shared" si="8"/>
        <v>0</v>
      </c>
      <c r="AG24" s="55">
        <f t="shared" si="9"/>
        <v>0</v>
      </c>
      <c r="AH24" s="55">
        <f t="shared" si="10"/>
        <v>0</v>
      </c>
      <c r="AI24" s="55"/>
      <c r="AJ24" s="57" t="str">
        <f t="shared" si="11"/>
        <v/>
      </c>
      <c r="AK24" s="55">
        <f t="shared" si="12"/>
        <v>0</v>
      </c>
      <c r="AL24" s="55">
        <f t="shared" si="13"/>
        <v>0</v>
      </c>
      <c r="AM24" s="55">
        <f t="shared" si="14"/>
        <v>0</v>
      </c>
      <c r="AN24" s="55">
        <f t="shared" si="15"/>
        <v>0</v>
      </c>
      <c r="AO24" s="55">
        <f t="shared" si="16"/>
        <v>0</v>
      </c>
      <c r="AP24" s="55">
        <f t="shared" si="17"/>
        <v>0</v>
      </c>
      <c r="AQ24" s="55"/>
      <c r="AR24" s="57" t="str">
        <f t="shared" si="18"/>
        <v/>
      </c>
      <c r="AS24" s="55">
        <f t="shared" si="19"/>
        <v>0</v>
      </c>
      <c r="AT24" s="55">
        <f t="shared" si="20"/>
        <v>0</v>
      </c>
      <c r="AU24" s="55">
        <f t="shared" si="21"/>
        <v>0</v>
      </c>
      <c r="AV24" s="55">
        <f t="shared" si="22"/>
        <v>0</v>
      </c>
      <c r="AW24" s="55">
        <f t="shared" si="23"/>
        <v>0</v>
      </c>
      <c r="AX24" s="55">
        <f t="shared" si="24"/>
        <v>0</v>
      </c>
      <c r="AY24" s="55"/>
      <c r="AZ24" s="57" t="str">
        <f t="shared" si="25"/>
        <v/>
      </c>
      <c r="BA24" s="55">
        <f t="shared" si="26"/>
        <v>0</v>
      </c>
      <c r="BB24" s="55">
        <f t="shared" si="27"/>
        <v>0</v>
      </c>
      <c r="BC24" s="55">
        <f t="shared" si="28"/>
        <v>0</v>
      </c>
      <c r="BD24" s="55">
        <f t="shared" si="29"/>
        <v>0</v>
      </c>
      <c r="BE24" s="55">
        <f t="shared" si="30"/>
        <v>0</v>
      </c>
      <c r="BF24" s="55">
        <f t="shared" si="31"/>
        <v>0</v>
      </c>
      <c r="BG24" s="55"/>
      <c r="BH24" s="57" t="str">
        <f t="shared" si="32"/>
        <v/>
      </c>
      <c r="BI24" s="55">
        <f t="shared" ref="BI24:BN24" si="50">AC24+AK24+AS24+BA24</f>
        <v>0</v>
      </c>
      <c r="BJ24" s="55">
        <f t="shared" si="50"/>
        <v>0</v>
      </c>
      <c r="BK24" s="55">
        <f t="shared" si="50"/>
        <v>0</v>
      </c>
      <c r="BL24" s="55">
        <f t="shared" si="50"/>
        <v>0</v>
      </c>
      <c r="BM24" s="55">
        <f t="shared" si="50"/>
        <v>0</v>
      </c>
      <c r="BN24" s="55">
        <f t="shared" si="50"/>
        <v>0</v>
      </c>
      <c r="BO24" s="49"/>
      <c r="BP24" s="49"/>
      <c r="BQ24" s="49"/>
      <c r="BR24" s="49"/>
      <c r="BS24" s="49"/>
      <c r="BT24" s="49"/>
      <c r="BU24" s="49"/>
      <c r="BV24" s="49"/>
      <c r="BW24" s="49"/>
      <c r="BX24" s="49"/>
      <c r="BY24" s="49"/>
      <c r="BZ24" s="49"/>
      <c r="CA24" s="49"/>
      <c r="CB24" s="49"/>
      <c r="CC24" s="49"/>
      <c r="CD24" s="49"/>
      <c r="CE24" s="49"/>
      <c r="CF24" s="49"/>
      <c r="CG24" s="49"/>
      <c r="CH24" s="49"/>
    </row>
    <row r="25" spans="1:90" ht="12.5">
      <c r="A25" s="48"/>
      <c r="B25" s="84" t="str">
        <f t="shared" si="34"/>
        <v/>
      </c>
      <c r="C25" s="85"/>
      <c r="D25" s="86"/>
      <c r="E25" s="86"/>
      <c r="F25" s="87"/>
      <c r="G25" s="85"/>
      <c r="H25" s="86"/>
      <c r="I25" s="86"/>
      <c r="J25" s="87"/>
      <c r="K25" s="85"/>
      <c r="L25" s="86"/>
      <c r="M25" s="86"/>
      <c r="N25" s="87"/>
      <c r="O25" s="85"/>
      <c r="P25" s="86"/>
      <c r="Q25" s="86"/>
      <c r="R25" s="87"/>
      <c r="S25" s="85"/>
      <c r="T25" s="86"/>
      <c r="U25" s="86"/>
      <c r="V25" s="87"/>
      <c r="W25" s="85"/>
      <c r="X25" s="86"/>
      <c r="Y25" s="86"/>
      <c r="Z25" s="87"/>
      <c r="AA25" s="49"/>
      <c r="AB25" s="57" t="str">
        <f t="shared" si="4"/>
        <v/>
      </c>
      <c r="AC25" s="55">
        <f t="shared" si="5"/>
        <v>0</v>
      </c>
      <c r="AD25" s="55">
        <f t="shared" si="6"/>
        <v>0</v>
      </c>
      <c r="AE25" s="55">
        <f t="shared" si="7"/>
        <v>0</v>
      </c>
      <c r="AF25" s="55">
        <f t="shared" si="8"/>
        <v>0</v>
      </c>
      <c r="AG25" s="55">
        <f t="shared" si="9"/>
        <v>0</v>
      </c>
      <c r="AH25" s="55">
        <f t="shared" si="10"/>
        <v>0</v>
      </c>
      <c r="AI25" s="55"/>
      <c r="AJ25" s="57" t="str">
        <f t="shared" si="11"/>
        <v/>
      </c>
      <c r="AK25" s="55">
        <f t="shared" si="12"/>
        <v>0</v>
      </c>
      <c r="AL25" s="55">
        <f t="shared" si="13"/>
        <v>0</v>
      </c>
      <c r="AM25" s="55">
        <f t="shared" si="14"/>
        <v>0</v>
      </c>
      <c r="AN25" s="55">
        <f t="shared" si="15"/>
        <v>0</v>
      </c>
      <c r="AO25" s="55">
        <f t="shared" si="16"/>
        <v>0</v>
      </c>
      <c r="AP25" s="55">
        <f t="shared" si="17"/>
        <v>0</v>
      </c>
      <c r="AQ25" s="55"/>
      <c r="AR25" s="57" t="str">
        <f t="shared" si="18"/>
        <v/>
      </c>
      <c r="AS25" s="55">
        <f t="shared" si="19"/>
        <v>0</v>
      </c>
      <c r="AT25" s="55">
        <f t="shared" si="20"/>
        <v>0</v>
      </c>
      <c r="AU25" s="55">
        <f t="shared" si="21"/>
        <v>0</v>
      </c>
      <c r="AV25" s="55">
        <f t="shared" si="22"/>
        <v>0</v>
      </c>
      <c r="AW25" s="55">
        <f t="shared" si="23"/>
        <v>0</v>
      </c>
      <c r="AX25" s="55">
        <f t="shared" si="24"/>
        <v>0</v>
      </c>
      <c r="AY25" s="55"/>
      <c r="AZ25" s="57" t="str">
        <f t="shared" si="25"/>
        <v/>
      </c>
      <c r="BA25" s="55">
        <f t="shared" si="26"/>
        <v>0</v>
      </c>
      <c r="BB25" s="55">
        <f t="shared" si="27"/>
        <v>0</v>
      </c>
      <c r="BC25" s="55">
        <f t="shared" si="28"/>
        <v>0</v>
      </c>
      <c r="BD25" s="55">
        <f t="shared" si="29"/>
        <v>0</v>
      </c>
      <c r="BE25" s="55">
        <f t="shared" si="30"/>
        <v>0</v>
      </c>
      <c r="BF25" s="55">
        <f t="shared" si="31"/>
        <v>0</v>
      </c>
      <c r="BG25" s="55"/>
      <c r="BH25" s="57" t="str">
        <f t="shared" si="32"/>
        <v/>
      </c>
      <c r="BI25" s="55">
        <f t="shared" ref="BI25:BN25" si="51">AC25+AK25+AS25+BA25</f>
        <v>0</v>
      </c>
      <c r="BJ25" s="55">
        <f t="shared" si="51"/>
        <v>0</v>
      </c>
      <c r="BK25" s="55">
        <f t="shared" si="51"/>
        <v>0</v>
      </c>
      <c r="BL25" s="55">
        <f t="shared" si="51"/>
        <v>0</v>
      </c>
      <c r="BM25" s="55">
        <f t="shared" si="51"/>
        <v>0</v>
      </c>
      <c r="BN25" s="55">
        <f t="shared" si="51"/>
        <v>0</v>
      </c>
      <c r="BO25" s="49"/>
      <c r="BP25" s="49"/>
      <c r="BQ25" s="49"/>
      <c r="BR25" s="49"/>
      <c r="BS25" s="49"/>
      <c r="BT25" s="49"/>
      <c r="BU25" s="49"/>
      <c r="BV25" s="49"/>
      <c r="BW25" s="49"/>
      <c r="BX25" s="49"/>
      <c r="BY25" s="49"/>
      <c r="BZ25" s="49"/>
      <c r="CA25" s="49"/>
      <c r="CB25" s="49"/>
      <c r="CC25" s="49"/>
      <c r="CD25" s="49"/>
      <c r="CE25" s="49"/>
      <c r="CF25" s="49"/>
      <c r="CG25" s="49"/>
      <c r="CH25" s="49"/>
    </row>
    <row r="26" spans="1:90" ht="12.5">
      <c r="A26" s="48"/>
      <c r="B26" s="84" t="str">
        <f t="shared" si="34"/>
        <v/>
      </c>
      <c r="C26" s="85"/>
      <c r="D26" s="86"/>
      <c r="E26" s="86"/>
      <c r="F26" s="87"/>
      <c r="G26" s="85"/>
      <c r="H26" s="86"/>
      <c r="I26" s="86"/>
      <c r="J26" s="87"/>
      <c r="K26" s="85"/>
      <c r="L26" s="86"/>
      <c r="M26" s="86"/>
      <c r="N26" s="87"/>
      <c r="O26" s="85"/>
      <c r="P26" s="86"/>
      <c r="Q26" s="86"/>
      <c r="R26" s="87"/>
      <c r="S26" s="85"/>
      <c r="T26" s="86"/>
      <c r="U26" s="86"/>
      <c r="V26" s="87"/>
      <c r="W26" s="85"/>
      <c r="X26" s="86"/>
      <c r="Y26" s="86"/>
      <c r="Z26" s="87"/>
      <c r="AA26" s="49"/>
      <c r="AB26" s="57" t="str">
        <f t="shared" si="4"/>
        <v/>
      </c>
      <c r="AC26" s="55">
        <f t="shared" si="5"/>
        <v>0</v>
      </c>
      <c r="AD26" s="55">
        <f t="shared" si="6"/>
        <v>0</v>
      </c>
      <c r="AE26" s="55">
        <f t="shared" si="7"/>
        <v>0</v>
      </c>
      <c r="AF26" s="55">
        <f t="shared" si="8"/>
        <v>0</v>
      </c>
      <c r="AG26" s="55">
        <f t="shared" si="9"/>
        <v>0</v>
      </c>
      <c r="AH26" s="55">
        <f t="shared" si="10"/>
        <v>0</v>
      </c>
      <c r="AI26" s="55"/>
      <c r="AJ26" s="57" t="str">
        <f t="shared" si="11"/>
        <v/>
      </c>
      <c r="AK26" s="55">
        <f t="shared" si="12"/>
        <v>0</v>
      </c>
      <c r="AL26" s="55">
        <f t="shared" si="13"/>
        <v>0</v>
      </c>
      <c r="AM26" s="55">
        <f t="shared" si="14"/>
        <v>0</v>
      </c>
      <c r="AN26" s="55">
        <f t="shared" si="15"/>
        <v>0</v>
      </c>
      <c r="AO26" s="55">
        <f t="shared" si="16"/>
        <v>0</v>
      </c>
      <c r="AP26" s="55">
        <f t="shared" si="17"/>
        <v>0</v>
      </c>
      <c r="AQ26" s="55"/>
      <c r="AR26" s="57" t="str">
        <f t="shared" si="18"/>
        <v/>
      </c>
      <c r="AS26" s="55">
        <f t="shared" si="19"/>
        <v>0</v>
      </c>
      <c r="AT26" s="55">
        <f t="shared" si="20"/>
        <v>0</v>
      </c>
      <c r="AU26" s="55">
        <f t="shared" si="21"/>
        <v>0</v>
      </c>
      <c r="AV26" s="55">
        <f t="shared" si="22"/>
        <v>0</v>
      </c>
      <c r="AW26" s="55">
        <f t="shared" si="23"/>
        <v>0</v>
      </c>
      <c r="AX26" s="55">
        <f t="shared" si="24"/>
        <v>0</v>
      </c>
      <c r="AY26" s="55"/>
      <c r="AZ26" s="57" t="str">
        <f t="shared" si="25"/>
        <v/>
      </c>
      <c r="BA26" s="55">
        <f t="shared" si="26"/>
        <v>0</v>
      </c>
      <c r="BB26" s="55">
        <f t="shared" si="27"/>
        <v>0</v>
      </c>
      <c r="BC26" s="55">
        <f t="shared" si="28"/>
        <v>0</v>
      </c>
      <c r="BD26" s="55">
        <f t="shared" si="29"/>
        <v>0</v>
      </c>
      <c r="BE26" s="55">
        <f t="shared" si="30"/>
        <v>0</v>
      </c>
      <c r="BF26" s="55">
        <f t="shared" si="31"/>
        <v>0</v>
      </c>
      <c r="BG26" s="55"/>
      <c r="BH26" s="57" t="str">
        <f t="shared" si="32"/>
        <v/>
      </c>
      <c r="BI26" s="55">
        <f t="shared" ref="BI26:BN26" si="52">AC26+AK26+AS26+BA26</f>
        <v>0</v>
      </c>
      <c r="BJ26" s="55">
        <f t="shared" si="52"/>
        <v>0</v>
      </c>
      <c r="BK26" s="55">
        <f t="shared" si="52"/>
        <v>0</v>
      </c>
      <c r="BL26" s="55">
        <f t="shared" si="52"/>
        <v>0</v>
      </c>
      <c r="BM26" s="55">
        <f t="shared" si="52"/>
        <v>0</v>
      </c>
      <c r="BN26" s="55">
        <f t="shared" si="52"/>
        <v>0</v>
      </c>
      <c r="BO26" s="49"/>
      <c r="BP26" s="49"/>
      <c r="BQ26" s="49"/>
      <c r="BR26" s="49"/>
      <c r="BS26" s="49"/>
      <c r="BT26" s="49"/>
      <c r="BU26" s="49"/>
      <c r="BV26" s="49"/>
      <c r="BW26" s="49"/>
      <c r="BX26" s="49"/>
      <c r="BY26" s="49"/>
      <c r="BZ26" s="49"/>
      <c r="CA26" s="49"/>
      <c r="CB26" s="49"/>
      <c r="CC26" s="49"/>
      <c r="CD26" s="49"/>
      <c r="CE26" s="49"/>
      <c r="CF26" s="49"/>
      <c r="CG26" s="49"/>
      <c r="CH26" s="49"/>
    </row>
    <row r="27" spans="1:90" ht="12.5">
      <c r="A27" s="48"/>
      <c r="B27" s="84" t="str">
        <f t="shared" si="34"/>
        <v/>
      </c>
      <c r="C27" s="85"/>
      <c r="D27" s="86"/>
      <c r="E27" s="86"/>
      <c r="F27" s="87"/>
      <c r="G27" s="85"/>
      <c r="H27" s="86"/>
      <c r="I27" s="86"/>
      <c r="J27" s="87"/>
      <c r="K27" s="85"/>
      <c r="L27" s="86"/>
      <c r="M27" s="86"/>
      <c r="N27" s="87"/>
      <c r="O27" s="85"/>
      <c r="P27" s="86"/>
      <c r="Q27" s="86"/>
      <c r="R27" s="87"/>
      <c r="S27" s="85"/>
      <c r="T27" s="86"/>
      <c r="U27" s="86"/>
      <c r="V27" s="87"/>
      <c r="W27" s="85"/>
      <c r="X27" s="86"/>
      <c r="Y27" s="86"/>
      <c r="Z27" s="87"/>
      <c r="AA27" s="49"/>
      <c r="AB27" s="57" t="str">
        <f t="shared" si="4"/>
        <v/>
      </c>
      <c r="AC27" s="55">
        <f t="shared" si="5"/>
        <v>0</v>
      </c>
      <c r="AD27" s="55">
        <f t="shared" si="6"/>
        <v>0</v>
      </c>
      <c r="AE27" s="55">
        <f t="shared" si="7"/>
        <v>0</v>
      </c>
      <c r="AF27" s="55">
        <f t="shared" si="8"/>
        <v>0</v>
      </c>
      <c r="AG27" s="55">
        <f t="shared" si="9"/>
        <v>0</v>
      </c>
      <c r="AH27" s="55">
        <f t="shared" si="10"/>
        <v>0</v>
      </c>
      <c r="AI27" s="55"/>
      <c r="AJ27" s="57" t="str">
        <f t="shared" si="11"/>
        <v/>
      </c>
      <c r="AK27" s="55">
        <f t="shared" si="12"/>
        <v>0</v>
      </c>
      <c r="AL27" s="55">
        <f t="shared" si="13"/>
        <v>0</v>
      </c>
      <c r="AM27" s="55">
        <f t="shared" si="14"/>
        <v>0</v>
      </c>
      <c r="AN27" s="55">
        <f t="shared" si="15"/>
        <v>0</v>
      </c>
      <c r="AO27" s="55">
        <f t="shared" si="16"/>
        <v>0</v>
      </c>
      <c r="AP27" s="55">
        <f t="shared" si="17"/>
        <v>0</v>
      </c>
      <c r="AQ27" s="55"/>
      <c r="AR27" s="57" t="str">
        <f t="shared" si="18"/>
        <v/>
      </c>
      <c r="AS27" s="55">
        <f t="shared" si="19"/>
        <v>0</v>
      </c>
      <c r="AT27" s="55">
        <f t="shared" si="20"/>
        <v>0</v>
      </c>
      <c r="AU27" s="55">
        <f t="shared" si="21"/>
        <v>0</v>
      </c>
      <c r="AV27" s="55">
        <f t="shared" si="22"/>
        <v>0</v>
      </c>
      <c r="AW27" s="55">
        <f t="shared" si="23"/>
        <v>0</v>
      </c>
      <c r="AX27" s="55">
        <f t="shared" si="24"/>
        <v>0</v>
      </c>
      <c r="AY27" s="55"/>
      <c r="AZ27" s="57" t="str">
        <f t="shared" si="25"/>
        <v/>
      </c>
      <c r="BA27" s="55">
        <f t="shared" si="26"/>
        <v>0</v>
      </c>
      <c r="BB27" s="55">
        <f t="shared" si="27"/>
        <v>0</v>
      </c>
      <c r="BC27" s="55">
        <f t="shared" si="28"/>
        <v>0</v>
      </c>
      <c r="BD27" s="55">
        <f t="shared" si="29"/>
        <v>0</v>
      </c>
      <c r="BE27" s="55">
        <f t="shared" si="30"/>
        <v>0</v>
      </c>
      <c r="BF27" s="55">
        <f t="shared" si="31"/>
        <v>0</v>
      </c>
      <c r="BG27" s="55"/>
      <c r="BH27" s="57" t="str">
        <f t="shared" si="32"/>
        <v/>
      </c>
      <c r="BI27" s="55">
        <f t="shared" ref="BI27:BN27" si="53">AC27+AK27+AS27+BA27</f>
        <v>0</v>
      </c>
      <c r="BJ27" s="55">
        <f t="shared" si="53"/>
        <v>0</v>
      </c>
      <c r="BK27" s="55">
        <f t="shared" si="53"/>
        <v>0</v>
      </c>
      <c r="BL27" s="55">
        <f t="shared" si="53"/>
        <v>0</v>
      </c>
      <c r="BM27" s="55">
        <f t="shared" si="53"/>
        <v>0</v>
      </c>
      <c r="BN27" s="55">
        <f t="shared" si="53"/>
        <v>0</v>
      </c>
      <c r="BO27" s="49"/>
      <c r="BP27" s="49"/>
      <c r="BQ27" s="49"/>
      <c r="BR27" s="49"/>
      <c r="BS27" s="49"/>
      <c r="BT27" s="49"/>
      <c r="BU27" s="49"/>
      <c r="BV27" s="49"/>
      <c r="BW27" s="49"/>
      <c r="BX27" s="49"/>
      <c r="BY27" s="49"/>
      <c r="BZ27" s="49"/>
      <c r="CA27" s="49"/>
      <c r="CB27" s="49"/>
      <c r="CC27" s="49"/>
      <c r="CD27" s="49"/>
      <c r="CE27" s="49"/>
      <c r="CF27" s="49"/>
      <c r="CG27" s="49"/>
      <c r="CH27" s="49"/>
    </row>
    <row r="28" spans="1:90" ht="13" thickBot="1">
      <c r="A28" s="48"/>
      <c r="B28" s="84" t="str">
        <f t="shared" si="34"/>
        <v/>
      </c>
      <c r="C28" s="76"/>
      <c r="D28" s="77"/>
      <c r="E28" s="77"/>
      <c r="F28" s="78"/>
      <c r="G28" s="76"/>
      <c r="H28" s="77"/>
      <c r="I28" s="77"/>
      <c r="J28" s="78"/>
      <c r="K28" s="76"/>
      <c r="L28" s="77"/>
      <c r="M28" s="77"/>
      <c r="N28" s="78"/>
      <c r="O28" s="76"/>
      <c r="P28" s="77"/>
      <c r="Q28" s="77"/>
      <c r="R28" s="78"/>
      <c r="S28" s="76"/>
      <c r="T28" s="77"/>
      <c r="U28" s="77"/>
      <c r="V28" s="78"/>
      <c r="W28" s="76"/>
      <c r="X28" s="77"/>
      <c r="Y28" s="77"/>
      <c r="Z28" s="78"/>
      <c r="AA28" s="49"/>
      <c r="AB28" s="57" t="str">
        <f t="shared" si="4"/>
        <v/>
      </c>
      <c r="AC28" s="55">
        <f t="shared" si="5"/>
        <v>0</v>
      </c>
      <c r="AD28" s="55">
        <f t="shared" si="6"/>
        <v>0</v>
      </c>
      <c r="AE28" s="55">
        <f t="shared" si="7"/>
        <v>0</v>
      </c>
      <c r="AF28" s="55">
        <f t="shared" si="8"/>
        <v>0</v>
      </c>
      <c r="AG28" s="55">
        <f t="shared" si="9"/>
        <v>0</v>
      </c>
      <c r="AH28" s="55">
        <f t="shared" si="10"/>
        <v>0</v>
      </c>
      <c r="AI28" s="55"/>
      <c r="AJ28" s="57" t="str">
        <f t="shared" si="11"/>
        <v/>
      </c>
      <c r="AK28" s="55">
        <f t="shared" si="12"/>
        <v>0</v>
      </c>
      <c r="AL28" s="55">
        <f t="shared" si="13"/>
        <v>0</v>
      </c>
      <c r="AM28" s="55">
        <f t="shared" si="14"/>
        <v>0</v>
      </c>
      <c r="AN28" s="55">
        <f t="shared" si="15"/>
        <v>0</v>
      </c>
      <c r="AO28" s="55">
        <f t="shared" si="16"/>
        <v>0</v>
      </c>
      <c r="AP28" s="55">
        <f t="shared" si="17"/>
        <v>0</v>
      </c>
      <c r="AQ28" s="55"/>
      <c r="AR28" s="57" t="str">
        <f t="shared" si="18"/>
        <v/>
      </c>
      <c r="AS28" s="55">
        <f t="shared" si="19"/>
        <v>0</v>
      </c>
      <c r="AT28" s="55">
        <f t="shared" si="20"/>
        <v>0</v>
      </c>
      <c r="AU28" s="55">
        <f t="shared" si="21"/>
        <v>0</v>
      </c>
      <c r="AV28" s="55">
        <f t="shared" si="22"/>
        <v>0</v>
      </c>
      <c r="AW28" s="55">
        <f t="shared" si="23"/>
        <v>0</v>
      </c>
      <c r="AX28" s="55">
        <f t="shared" si="24"/>
        <v>0</v>
      </c>
      <c r="AY28" s="55"/>
      <c r="AZ28" s="57" t="str">
        <f t="shared" si="25"/>
        <v/>
      </c>
      <c r="BA28" s="55">
        <f t="shared" si="26"/>
        <v>0</v>
      </c>
      <c r="BB28" s="55">
        <f t="shared" si="27"/>
        <v>0</v>
      </c>
      <c r="BC28" s="55">
        <f t="shared" si="28"/>
        <v>0</v>
      </c>
      <c r="BD28" s="55">
        <f t="shared" si="29"/>
        <v>0</v>
      </c>
      <c r="BE28" s="55">
        <f t="shared" si="30"/>
        <v>0</v>
      </c>
      <c r="BF28" s="55">
        <f t="shared" si="31"/>
        <v>0</v>
      </c>
      <c r="BG28" s="55"/>
      <c r="BH28" s="57" t="str">
        <f t="shared" si="32"/>
        <v/>
      </c>
      <c r="BI28" s="55">
        <f t="shared" ref="BI28:BN28" si="54">AC28+AK28+AS28+BA28</f>
        <v>0</v>
      </c>
      <c r="BJ28" s="55">
        <f t="shared" si="54"/>
        <v>0</v>
      </c>
      <c r="BK28" s="55">
        <f t="shared" si="54"/>
        <v>0</v>
      </c>
      <c r="BL28" s="55">
        <f t="shared" si="54"/>
        <v>0</v>
      </c>
      <c r="BM28" s="55">
        <f t="shared" si="54"/>
        <v>0</v>
      </c>
      <c r="BN28" s="55">
        <f t="shared" si="54"/>
        <v>0</v>
      </c>
      <c r="BO28" s="49"/>
      <c r="BP28" s="49"/>
      <c r="BQ28" s="49"/>
      <c r="BR28" s="49"/>
      <c r="BS28" s="49"/>
      <c r="BT28" s="49"/>
      <c r="BU28" s="49"/>
      <c r="BV28" s="49"/>
      <c r="BW28" s="49"/>
      <c r="BX28" s="49"/>
      <c r="BY28" s="49"/>
      <c r="BZ28" s="49"/>
      <c r="CA28" s="49"/>
      <c r="CB28" s="49"/>
      <c r="CC28" s="49"/>
      <c r="CD28" s="49"/>
      <c r="CE28" s="49"/>
      <c r="CF28" s="49"/>
      <c r="CG28" s="49"/>
      <c r="CH28" s="49"/>
    </row>
    <row r="29" spans="1:90" ht="4.5" customHeight="1">
      <c r="A29" s="48"/>
      <c r="B29" s="48"/>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49"/>
      <c r="BP29" s="49"/>
      <c r="BQ29" s="49"/>
      <c r="BR29" s="49"/>
      <c r="BS29" s="49"/>
      <c r="BT29" s="49"/>
      <c r="BU29" s="49"/>
      <c r="BV29" s="49"/>
      <c r="BW29" s="49"/>
      <c r="BX29" s="49"/>
      <c r="BY29" s="49"/>
      <c r="BZ29" s="49"/>
      <c r="CA29" s="49"/>
      <c r="CB29" s="49"/>
      <c r="CC29" s="49"/>
      <c r="CD29" s="49"/>
      <c r="CE29" s="49"/>
      <c r="CF29" s="49"/>
      <c r="CG29" s="49"/>
      <c r="CH29" s="49"/>
    </row>
    <row r="30" spans="1:90" s="89" customFormat="1" ht="17.25" hidden="1" customHeight="1">
      <c r="A30" s="54"/>
      <c r="B30" s="54"/>
      <c r="C30" s="55">
        <v>8</v>
      </c>
      <c r="D30" s="55">
        <v>8</v>
      </c>
      <c r="E30" s="55">
        <v>8</v>
      </c>
      <c r="F30" s="55">
        <v>8</v>
      </c>
      <c r="G30" s="55">
        <f t="shared" ref="G30:CH30" si="55">C30+1</f>
        <v>9</v>
      </c>
      <c r="H30" s="55">
        <f t="shared" si="55"/>
        <v>9</v>
      </c>
      <c r="I30" s="55">
        <f t="shared" si="55"/>
        <v>9</v>
      </c>
      <c r="J30" s="55">
        <f t="shared" si="55"/>
        <v>9</v>
      </c>
      <c r="K30" s="55">
        <f t="shared" si="55"/>
        <v>10</v>
      </c>
      <c r="L30" s="55">
        <f t="shared" si="55"/>
        <v>10</v>
      </c>
      <c r="M30" s="55">
        <f t="shared" si="55"/>
        <v>10</v>
      </c>
      <c r="N30" s="55">
        <f t="shared" si="55"/>
        <v>10</v>
      </c>
      <c r="O30" s="55">
        <f t="shared" si="55"/>
        <v>11</v>
      </c>
      <c r="P30" s="55">
        <f t="shared" si="55"/>
        <v>11</v>
      </c>
      <c r="Q30" s="55">
        <f t="shared" si="55"/>
        <v>11</v>
      </c>
      <c r="R30" s="55">
        <f t="shared" si="55"/>
        <v>11</v>
      </c>
      <c r="S30" s="55">
        <f t="shared" si="55"/>
        <v>12</v>
      </c>
      <c r="T30" s="55">
        <f t="shared" si="55"/>
        <v>12</v>
      </c>
      <c r="U30" s="55">
        <f t="shared" si="55"/>
        <v>12</v>
      </c>
      <c r="V30" s="55">
        <f t="shared" si="55"/>
        <v>12</v>
      </c>
      <c r="W30" s="55">
        <f t="shared" si="55"/>
        <v>13</v>
      </c>
      <c r="X30" s="55">
        <f t="shared" si="55"/>
        <v>13</v>
      </c>
      <c r="Y30" s="55">
        <f t="shared" si="55"/>
        <v>13</v>
      </c>
      <c r="Z30" s="55">
        <f t="shared" si="55"/>
        <v>13</v>
      </c>
      <c r="AA30" s="55">
        <f t="shared" si="55"/>
        <v>14</v>
      </c>
      <c r="AB30" s="55">
        <f t="shared" si="55"/>
        <v>14</v>
      </c>
      <c r="AC30" s="55">
        <f t="shared" si="55"/>
        <v>14</v>
      </c>
      <c r="AD30" s="55">
        <f t="shared" si="55"/>
        <v>14</v>
      </c>
      <c r="AE30" s="55">
        <f t="shared" si="55"/>
        <v>15</v>
      </c>
      <c r="AF30" s="55">
        <f t="shared" si="55"/>
        <v>15</v>
      </c>
      <c r="AG30" s="55">
        <f t="shared" si="55"/>
        <v>15</v>
      </c>
      <c r="AH30" s="55">
        <f t="shared" si="55"/>
        <v>15</v>
      </c>
      <c r="AI30" s="55">
        <f t="shared" si="55"/>
        <v>16</v>
      </c>
      <c r="AJ30" s="55">
        <f t="shared" si="55"/>
        <v>16</v>
      </c>
      <c r="AK30" s="55">
        <f t="shared" si="55"/>
        <v>16</v>
      </c>
      <c r="AL30" s="55">
        <f t="shared" si="55"/>
        <v>16</v>
      </c>
      <c r="AM30" s="55">
        <f t="shared" si="55"/>
        <v>17</v>
      </c>
      <c r="AN30" s="55">
        <f t="shared" si="55"/>
        <v>17</v>
      </c>
      <c r="AO30" s="55">
        <f t="shared" si="55"/>
        <v>17</v>
      </c>
      <c r="AP30" s="55">
        <f t="shared" si="55"/>
        <v>17</v>
      </c>
      <c r="AQ30" s="55">
        <f t="shared" si="55"/>
        <v>18</v>
      </c>
      <c r="AR30" s="55">
        <f t="shared" si="55"/>
        <v>18</v>
      </c>
      <c r="AS30" s="55">
        <f t="shared" si="55"/>
        <v>18</v>
      </c>
      <c r="AT30" s="55">
        <f t="shared" si="55"/>
        <v>18</v>
      </c>
      <c r="AU30" s="55">
        <f t="shared" si="55"/>
        <v>19</v>
      </c>
      <c r="AV30" s="55">
        <f t="shared" si="55"/>
        <v>19</v>
      </c>
      <c r="AW30" s="55">
        <f t="shared" si="55"/>
        <v>19</v>
      </c>
      <c r="AX30" s="55">
        <f t="shared" si="55"/>
        <v>19</v>
      </c>
      <c r="AY30" s="55">
        <f t="shared" si="55"/>
        <v>20</v>
      </c>
      <c r="AZ30" s="55">
        <f t="shared" si="55"/>
        <v>20</v>
      </c>
      <c r="BA30" s="55">
        <f t="shared" si="55"/>
        <v>20</v>
      </c>
      <c r="BB30" s="55">
        <f t="shared" si="55"/>
        <v>20</v>
      </c>
      <c r="BC30" s="55">
        <f t="shared" si="55"/>
        <v>21</v>
      </c>
      <c r="BD30" s="55">
        <f t="shared" si="55"/>
        <v>21</v>
      </c>
      <c r="BE30" s="55">
        <f t="shared" si="55"/>
        <v>21</v>
      </c>
      <c r="BF30" s="55">
        <f t="shared" si="55"/>
        <v>21</v>
      </c>
      <c r="BG30" s="55">
        <f t="shared" si="55"/>
        <v>22</v>
      </c>
      <c r="BH30" s="55">
        <f t="shared" si="55"/>
        <v>22</v>
      </c>
      <c r="BI30" s="55">
        <f t="shared" si="55"/>
        <v>22</v>
      </c>
      <c r="BJ30" s="55">
        <f t="shared" si="55"/>
        <v>22</v>
      </c>
      <c r="BK30" s="55">
        <f t="shared" si="55"/>
        <v>23</v>
      </c>
      <c r="BL30" s="55">
        <f t="shared" si="55"/>
        <v>23</v>
      </c>
      <c r="BM30" s="55">
        <f t="shared" si="55"/>
        <v>23</v>
      </c>
      <c r="BN30" s="55">
        <f t="shared" si="55"/>
        <v>23</v>
      </c>
      <c r="BO30" s="49">
        <f t="shared" si="55"/>
        <v>24</v>
      </c>
      <c r="BP30" s="49">
        <f t="shared" si="55"/>
        <v>24</v>
      </c>
      <c r="BQ30" s="49">
        <f t="shared" si="55"/>
        <v>24</v>
      </c>
      <c r="BR30" s="49">
        <f t="shared" si="55"/>
        <v>24</v>
      </c>
      <c r="BS30" s="49">
        <f t="shared" si="55"/>
        <v>25</v>
      </c>
      <c r="BT30" s="49">
        <f t="shared" si="55"/>
        <v>25</v>
      </c>
      <c r="BU30" s="49">
        <f t="shared" si="55"/>
        <v>25</v>
      </c>
      <c r="BV30" s="49">
        <f t="shared" si="55"/>
        <v>25</v>
      </c>
      <c r="BW30" s="49">
        <f t="shared" si="55"/>
        <v>26</v>
      </c>
      <c r="BX30" s="49">
        <f t="shared" si="55"/>
        <v>26</v>
      </c>
      <c r="BY30" s="49">
        <f t="shared" si="55"/>
        <v>26</v>
      </c>
      <c r="BZ30" s="49">
        <f t="shared" si="55"/>
        <v>26</v>
      </c>
      <c r="CA30" s="49">
        <f t="shared" si="55"/>
        <v>27</v>
      </c>
      <c r="CB30" s="49">
        <f t="shared" si="55"/>
        <v>27</v>
      </c>
      <c r="CC30" s="49">
        <f t="shared" si="55"/>
        <v>27</v>
      </c>
      <c r="CD30" s="49">
        <f t="shared" si="55"/>
        <v>27</v>
      </c>
      <c r="CE30" s="49">
        <f t="shared" si="55"/>
        <v>28</v>
      </c>
      <c r="CF30" s="49">
        <f t="shared" si="55"/>
        <v>28</v>
      </c>
      <c r="CG30" s="49">
        <f t="shared" si="55"/>
        <v>28</v>
      </c>
      <c r="CH30" s="49">
        <f t="shared" si="55"/>
        <v>28</v>
      </c>
    </row>
    <row r="31" spans="1:90" s="89" customFormat="1" ht="17.25" hidden="1" customHeight="1">
      <c r="A31" s="54"/>
      <c r="B31" s="54"/>
      <c r="C31" s="57" t="str">
        <f ca="1">INDIRECT("B"&amp;C30)</f>
        <v/>
      </c>
      <c r="D31" s="57" t="str">
        <f t="shared" ref="D31:CH31" ca="1" si="56">INDIRECT("b"&amp;D30)</f>
        <v/>
      </c>
      <c r="E31" s="57" t="str">
        <f t="shared" ca="1" si="56"/>
        <v/>
      </c>
      <c r="F31" s="57" t="str">
        <f t="shared" ca="1" si="56"/>
        <v/>
      </c>
      <c r="G31" s="57" t="str">
        <f t="shared" ca="1" si="56"/>
        <v/>
      </c>
      <c r="H31" s="57" t="str">
        <f t="shared" ca="1" si="56"/>
        <v/>
      </c>
      <c r="I31" s="57" t="str">
        <f t="shared" ca="1" si="56"/>
        <v/>
      </c>
      <c r="J31" s="57" t="str">
        <f t="shared" ca="1" si="56"/>
        <v/>
      </c>
      <c r="K31" s="57" t="str">
        <f t="shared" ca="1" si="56"/>
        <v/>
      </c>
      <c r="L31" s="57" t="str">
        <f t="shared" ca="1" si="56"/>
        <v/>
      </c>
      <c r="M31" s="57" t="str">
        <f t="shared" ca="1" si="56"/>
        <v/>
      </c>
      <c r="N31" s="57" t="str">
        <f t="shared" ca="1" si="56"/>
        <v/>
      </c>
      <c r="O31" s="57" t="str">
        <f t="shared" ca="1" si="56"/>
        <v/>
      </c>
      <c r="P31" s="57" t="str">
        <f t="shared" ca="1" si="56"/>
        <v/>
      </c>
      <c r="Q31" s="57" t="str">
        <f t="shared" ca="1" si="56"/>
        <v/>
      </c>
      <c r="R31" s="57" t="str">
        <f t="shared" ca="1" si="56"/>
        <v/>
      </c>
      <c r="S31" s="57" t="str">
        <f t="shared" ca="1" si="56"/>
        <v/>
      </c>
      <c r="T31" s="57" t="str">
        <f t="shared" ca="1" si="56"/>
        <v/>
      </c>
      <c r="U31" s="57" t="str">
        <f t="shared" ca="1" si="56"/>
        <v/>
      </c>
      <c r="V31" s="57" t="str">
        <f t="shared" ca="1" si="56"/>
        <v/>
      </c>
      <c r="W31" s="57" t="str">
        <f t="shared" ca="1" si="56"/>
        <v/>
      </c>
      <c r="X31" s="57" t="str">
        <f t="shared" ca="1" si="56"/>
        <v/>
      </c>
      <c r="Y31" s="57" t="str">
        <f t="shared" ca="1" si="56"/>
        <v/>
      </c>
      <c r="Z31" s="57" t="str">
        <f t="shared" ca="1" si="56"/>
        <v/>
      </c>
      <c r="AA31" s="57" t="str">
        <f t="shared" ca="1" si="56"/>
        <v/>
      </c>
      <c r="AB31" s="57" t="str">
        <f t="shared" ca="1" si="56"/>
        <v/>
      </c>
      <c r="AC31" s="57" t="str">
        <f t="shared" ca="1" si="56"/>
        <v/>
      </c>
      <c r="AD31" s="57" t="str">
        <f t="shared" ca="1" si="56"/>
        <v/>
      </c>
      <c r="AE31" s="57" t="str">
        <f t="shared" ca="1" si="56"/>
        <v/>
      </c>
      <c r="AF31" s="57" t="str">
        <f t="shared" ca="1" si="56"/>
        <v/>
      </c>
      <c r="AG31" s="57" t="str">
        <f t="shared" ca="1" si="56"/>
        <v/>
      </c>
      <c r="AH31" s="57" t="str">
        <f t="shared" ca="1" si="56"/>
        <v/>
      </c>
      <c r="AI31" s="57" t="str">
        <f t="shared" ca="1" si="56"/>
        <v/>
      </c>
      <c r="AJ31" s="57" t="str">
        <f t="shared" ca="1" si="56"/>
        <v/>
      </c>
      <c r="AK31" s="57" t="str">
        <f t="shared" ca="1" si="56"/>
        <v/>
      </c>
      <c r="AL31" s="57" t="str">
        <f t="shared" ca="1" si="56"/>
        <v/>
      </c>
      <c r="AM31" s="57" t="str">
        <f t="shared" ca="1" si="56"/>
        <v/>
      </c>
      <c r="AN31" s="57" t="str">
        <f t="shared" ca="1" si="56"/>
        <v/>
      </c>
      <c r="AO31" s="57" t="str">
        <f t="shared" ca="1" si="56"/>
        <v/>
      </c>
      <c r="AP31" s="57" t="str">
        <f t="shared" ca="1" si="56"/>
        <v/>
      </c>
      <c r="AQ31" s="57" t="str">
        <f t="shared" ca="1" si="56"/>
        <v/>
      </c>
      <c r="AR31" s="57" t="str">
        <f t="shared" ca="1" si="56"/>
        <v/>
      </c>
      <c r="AS31" s="57" t="str">
        <f t="shared" ca="1" si="56"/>
        <v/>
      </c>
      <c r="AT31" s="57" t="str">
        <f t="shared" ca="1" si="56"/>
        <v/>
      </c>
      <c r="AU31" s="57" t="str">
        <f t="shared" ca="1" si="56"/>
        <v/>
      </c>
      <c r="AV31" s="57" t="str">
        <f t="shared" ca="1" si="56"/>
        <v/>
      </c>
      <c r="AW31" s="57" t="str">
        <f t="shared" ca="1" si="56"/>
        <v/>
      </c>
      <c r="AX31" s="57" t="str">
        <f t="shared" ca="1" si="56"/>
        <v/>
      </c>
      <c r="AY31" s="57" t="str">
        <f t="shared" ca="1" si="56"/>
        <v/>
      </c>
      <c r="AZ31" s="57" t="str">
        <f t="shared" ca="1" si="56"/>
        <v/>
      </c>
      <c r="BA31" s="57" t="str">
        <f t="shared" ca="1" si="56"/>
        <v/>
      </c>
      <c r="BB31" s="57" t="str">
        <f t="shared" ca="1" si="56"/>
        <v/>
      </c>
      <c r="BC31" s="57" t="str">
        <f t="shared" ca="1" si="56"/>
        <v/>
      </c>
      <c r="BD31" s="57" t="str">
        <f t="shared" ca="1" si="56"/>
        <v/>
      </c>
      <c r="BE31" s="57" t="str">
        <f t="shared" ca="1" si="56"/>
        <v/>
      </c>
      <c r="BF31" s="57" t="str">
        <f t="shared" ca="1" si="56"/>
        <v/>
      </c>
      <c r="BG31" s="57" t="str">
        <f t="shared" ca="1" si="56"/>
        <v/>
      </c>
      <c r="BH31" s="57" t="str">
        <f t="shared" ca="1" si="56"/>
        <v/>
      </c>
      <c r="BI31" s="57" t="str">
        <f t="shared" ca="1" si="56"/>
        <v/>
      </c>
      <c r="BJ31" s="57" t="str">
        <f t="shared" ca="1" si="56"/>
        <v/>
      </c>
      <c r="BK31" s="57" t="str">
        <f t="shared" ca="1" si="56"/>
        <v/>
      </c>
      <c r="BL31" s="57" t="str">
        <f t="shared" ca="1" si="56"/>
        <v/>
      </c>
      <c r="BM31" s="57" t="str">
        <f t="shared" ca="1" si="56"/>
        <v/>
      </c>
      <c r="BN31" s="57" t="str">
        <f t="shared" ca="1" si="56"/>
        <v/>
      </c>
      <c r="BO31" s="49" t="str">
        <f t="shared" ca="1" si="56"/>
        <v/>
      </c>
      <c r="BP31" s="49" t="str">
        <f t="shared" ca="1" si="56"/>
        <v/>
      </c>
      <c r="BQ31" s="49" t="str">
        <f t="shared" ca="1" si="56"/>
        <v/>
      </c>
      <c r="BR31" s="49" t="str">
        <f t="shared" ca="1" si="56"/>
        <v/>
      </c>
      <c r="BS31" s="49" t="str">
        <f t="shared" ca="1" si="56"/>
        <v/>
      </c>
      <c r="BT31" s="49" t="str">
        <f t="shared" ca="1" si="56"/>
        <v/>
      </c>
      <c r="BU31" s="49" t="str">
        <f t="shared" ca="1" si="56"/>
        <v/>
      </c>
      <c r="BV31" s="49" t="str">
        <f t="shared" ca="1" si="56"/>
        <v/>
      </c>
      <c r="BW31" s="49" t="str">
        <f t="shared" ca="1" si="56"/>
        <v/>
      </c>
      <c r="BX31" s="49" t="str">
        <f t="shared" ca="1" si="56"/>
        <v/>
      </c>
      <c r="BY31" s="49" t="str">
        <f t="shared" ca="1" si="56"/>
        <v/>
      </c>
      <c r="BZ31" s="49" t="str">
        <f t="shared" ca="1" si="56"/>
        <v/>
      </c>
      <c r="CA31" s="49" t="str">
        <f t="shared" ca="1" si="56"/>
        <v/>
      </c>
      <c r="CB31" s="49" t="str">
        <f t="shared" ca="1" si="56"/>
        <v/>
      </c>
      <c r="CC31" s="49" t="str">
        <f t="shared" ca="1" si="56"/>
        <v/>
      </c>
      <c r="CD31" s="49" t="str">
        <f t="shared" ca="1" si="56"/>
        <v/>
      </c>
      <c r="CE31" s="49" t="str">
        <f t="shared" ca="1" si="56"/>
        <v/>
      </c>
      <c r="CF31" s="49" t="str">
        <f t="shared" ca="1" si="56"/>
        <v/>
      </c>
      <c r="CG31" s="49" t="str">
        <f t="shared" ca="1" si="56"/>
        <v/>
      </c>
      <c r="CH31" s="49" t="str">
        <f t="shared" ca="1" si="56"/>
        <v/>
      </c>
    </row>
    <row r="32" spans="1:90" s="89" customFormat="1" ht="47.25" hidden="1" customHeight="1">
      <c r="A32" s="54"/>
      <c r="B32" s="54"/>
      <c r="C32" s="58" t="str">
        <f ca="1">IF(C31="","",DAY(C31)&amp;"-"&amp;MONTH(C31)&amp;" m")</f>
        <v/>
      </c>
      <c r="D32" s="58" t="str">
        <f ca="1">IF(D31="","",DAY(D31)&amp;"-"&amp;MONTH(D31)&amp;"a")</f>
        <v/>
      </c>
      <c r="E32" s="58" t="str">
        <f ca="1">IF(E31="","",DAY(E31)&amp;"-"&amp;MONTH(E31)&amp;" e")</f>
        <v/>
      </c>
      <c r="F32" s="58" t="str">
        <f ca="1">IF(F31="","",DAY(F31)&amp;"-"&amp;MONTH(F31)&amp;" n")</f>
        <v/>
      </c>
      <c r="G32" s="58" t="str">
        <f t="shared" ref="G32" ca="1" si="57">IF(G31="","",DAY(G31)&amp;"-"&amp;MONTH(G31)&amp;" m")</f>
        <v/>
      </c>
      <c r="H32" s="58" t="str">
        <f t="shared" ref="H32" ca="1" si="58">IF(H31="","",DAY(H31)&amp;"-"&amp;MONTH(H31)&amp;"a")</f>
        <v/>
      </c>
      <c r="I32" s="58" t="str">
        <f t="shared" ref="I32" ca="1" si="59">IF(I31="","",DAY(I31)&amp;"-"&amp;MONTH(I31)&amp;" e")</f>
        <v/>
      </c>
      <c r="J32" s="58" t="str">
        <f t="shared" ref="J32" ca="1" si="60">IF(J31="","",DAY(J31)&amp;"-"&amp;MONTH(J31)&amp;" n")</f>
        <v/>
      </c>
      <c r="K32" s="58" t="str">
        <f t="shared" ref="K32" ca="1" si="61">IF(K31="","",DAY(K31)&amp;"-"&amp;MONTH(K31)&amp;" m")</f>
        <v/>
      </c>
      <c r="L32" s="58" t="str">
        <f t="shared" ref="L32" ca="1" si="62">IF(L31="","",DAY(L31)&amp;"-"&amp;MONTH(L31)&amp;"a")</f>
        <v/>
      </c>
      <c r="M32" s="58" t="str">
        <f t="shared" ref="M32" ca="1" si="63">IF(M31="","",DAY(M31)&amp;"-"&amp;MONTH(M31)&amp;" e")</f>
        <v/>
      </c>
      <c r="N32" s="58" t="str">
        <f t="shared" ref="N32" ca="1" si="64">IF(N31="","",DAY(N31)&amp;"-"&amp;MONTH(N31)&amp;" n")</f>
        <v/>
      </c>
      <c r="O32" s="58" t="str">
        <f t="shared" ref="O32" ca="1" si="65">IF(O31="","",DAY(O31)&amp;"-"&amp;MONTH(O31)&amp;" m")</f>
        <v/>
      </c>
      <c r="P32" s="58" t="str">
        <f t="shared" ref="P32" ca="1" si="66">IF(P31="","",DAY(P31)&amp;"-"&amp;MONTH(P31)&amp;"a")</f>
        <v/>
      </c>
      <c r="Q32" s="58" t="str">
        <f t="shared" ref="Q32" ca="1" si="67">IF(Q31="","",DAY(Q31)&amp;"-"&amp;MONTH(Q31)&amp;" e")</f>
        <v/>
      </c>
      <c r="R32" s="58" t="str">
        <f t="shared" ref="R32" ca="1" si="68">IF(R31="","",DAY(R31)&amp;"-"&amp;MONTH(R31)&amp;" n")</f>
        <v/>
      </c>
      <c r="S32" s="58" t="str">
        <f t="shared" ref="S32" ca="1" si="69">IF(S31="","",DAY(S31)&amp;"-"&amp;MONTH(S31)&amp;" m")</f>
        <v/>
      </c>
      <c r="T32" s="58" t="str">
        <f t="shared" ref="T32" ca="1" si="70">IF(T31="","",DAY(T31)&amp;"-"&amp;MONTH(T31)&amp;"a")</f>
        <v/>
      </c>
      <c r="U32" s="58" t="str">
        <f t="shared" ref="U32" ca="1" si="71">IF(U31="","",DAY(U31)&amp;"-"&amp;MONTH(U31)&amp;" e")</f>
        <v/>
      </c>
      <c r="V32" s="58" t="str">
        <f t="shared" ref="V32" ca="1" si="72">IF(V31="","",DAY(V31)&amp;"-"&amp;MONTH(V31)&amp;" n")</f>
        <v/>
      </c>
      <c r="W32" s="58" t="str">
        <f t="shared" ref="W32" ca="1" si="73">IF(W31="","",DAY(W31)&amp;"-"&amp;MONTH(W31)&amp;" m")</f>
        <v/>
      </c>
      <c r="X32" s="58" t="str">
        <f t="shared" ref="X32" ca="1" si="74">IF(X31="","",DAY(X31)&amp;"-"&amp;MONTH(X31)&amp;"a")</f>
        <v/>
      </c>
      <c r="Y32" s="58" t="str">
        <f t="shared" ref="Y32" ca="1" si="75">IF(Y31="","",DAY(Y31)&amp;"-"&amp;MONTH(Y31)&amp;" e")</f>
        <v/>
      </c>
      <c r="Z32" s="58" t="str">
        <f t="shared" ref="Z32" ca="1" si="76">IF(Z31="","",DAY(Z31)&amp;"-"&amp;MONTH(Z31)&amp;" n")</f>
        <v/>
      </c>
      <c r="AA32" s="58" t="str">
        <f t="shared" ref="AA32" ca="1" si="77">IF(AA31="","",DAY(AA31)&amp;"-"&amp;MONTH(AA31)&amp;" m")</f>
        <v/>
      </c>
      <c r="AB32" s="58" t="str">
        <f t="shared" ref="AB32" ca="1" si="78">IF(AB31="","",DAY(AB31)&amp;"-"&amp;MONTH(AB31)&amp;"a")</f>
        <v/>
      </c>
      <c r="AC32" s="58" t="str">
        <f t="shared" ref="AC32" ca="1" si="79">IF(AC31="","",DAY(AC31)&amp;"-"&amp;MONTH(AC31)&amp;" e")</f>
        <v/>
      </c>
      <c r="AD32" s="58" t="str">
        <f t="shared" ref="AD32" ca="1" si="80">IF(AD31="","",DAY(AD31)&amp;"-"&amp;MONTH(AD31)&amp;" n")</f>
        <v/>
      </c>
      <c r="AE32" s="58" t="str">
        <f t="shared" ref="AE32" ca="1" si="81">IF(AE31="","",DAY(AE31)&amp;"-"&amp;MONTH(AE31)&amp;" m")</f>
        <v/>
      </c>
      <c r="AF32" s="58" t="str">
        <f t="shared" ref="AF32" ca="1" si="82">IF(AF31="","",DAY(AF31)&amp;"-"&amp;MONTH(AF31)&amp;"a")</f>
        <v/>
      </c>
      <c r="AG32" s="58" t="str">
        <f t="shared" ref="AG32" ca="1" si="83">IF(AG31="","",DAY(AG31)&amp;"-"&amp;MONTH(AG31)&amp;" e")</f>
        <v/>
      </c>
      <c r="AH32" s="58" t="str">
        <f t="shared" ref="AH32" ca="1" si="84">IF(AH31="","",DAY(AH31)&amp;"-"&amp;MONTH(AH31)&amp;" n")</f>
        <v/>
      </c>
      <c r="AI32" s="58" t="str">
        <f t="shared" ref="AI32" ca="1" si="85">IF(AI31="","",DAY(AI31)&amp;"-"&amp;MONTH(AI31)&amp;" m")</f>
        <v/>
      </c>
      <c r="AJ32" s="58" t="str">
        <f t="shared" ref="AJ32" ca="1" si="86">IF(AJ31="","",DAY(AJ31)&amp;"-"&amp;MONTH(AJ31)&amp;"a")</f>
        <v/>
      </c>
      <c r="AK32" s="58" t="str">
        <f t="shared" ref="AK32" ca="1" si="87">IF(AK31="","",DAY(AK31)&amp;"-"&amp;MONTH(AK31)&amp;" e")</f>
        <v/>
      </c>
      <c r="AL32" s="58" t="str">
        <f t="shared" ref="AL32" ca="1" si="88">IF(AL31="","",DAY(AL31)&amp;"-"&amp;MONTH(AL31)&amp;" n")</f>
        <v/>
      </c>
      <c r="AM32" s="58" t="str">
        <f t="shared" ref="AM32" ca="1" si="89">IF(AM31="","",DAY(AM31)&amp;"-"&amp;MONTH(AM31)&amp;" m")</f>
        <v/>
      </c>
      <c r="AN32" s="58" t="str">
        <f t="shared" ref="AN32" ca="1" si="90">IF(AN31="","",DAY(AN31)&amp;"-"&amp;MONTH(AN31)&amp;"a")</f>
        <v/>
      </c>
      <c r="AO32" s="58" t="str">
        <f t="shared" ref="AO32" ca="1" si="91">IF(AO31="","",DAY(AO31)&amp;"-"&amp;MONTH(AO31)&amp;" e")</f>
        <v/>
      </c>
      <c r="AP32" s="58" t="str">
        <f t="shared" ref="AP32" ca="1" si="92">IF(AP31="","",DAY(AP31)&amp;"-"&amp;MONTH(AP31)&amp;" n")</f>
        <v/>
      </c>
      <c r="AQ32" s="58" t="str">
        <f t="shared" ref="AQ32" ca="1" si="93">IF(AQ31="","",DAY(AQ31)&amp;"-"&amp;MONTH(AQ31)&amp;" m")</f>
        <v/>
      </c>
      <c r="AR32" s="58" t="str">
        <f t="shared" ref="AR32" ca="1" si="94">IF(AR31="","",DAY(AR31)&amp;"-"&amp;MONTH(AR31)&amp;"a")</f>
        <v/>
      </c>
      <c r="AS32" s="58" t="str">
        <f t="shared" ref="AS32" ca="1" si="95">IF(AS31="","",DAY(AS31)&amp;"-"&amp;MONTH(AS31)&amp;" e")</f>
        <v/>
      </c>
      <c r="AT32" s="58" t="str">
        <f t="shared" ref="AT32" ca="1" si="96">IF(AT31="","",DAY(AT31)&amp;"-"&amp;MONTH(AT31)&amp;" n")</f>
        <v/>
      </c>
      <c r="AU32" s="58" t="str">
        <f t="shared" ref="AU32" ca="1" si="97">IF(AU31="","",DAY(AU31)&amp;"-"&amp;MONTH(AU31)&amp;" m")</f>
        <v/>
      </c>
      <c r="AV32" s="58" t="str">
        <f t="shared" ref="AV32" ca="1" si="98">IF(AV31="","",DAY(AV31)&amp;"-"&amp;MONTH(AV31)&amp;"a")</f>
        <v/>
      </c>
      <c r="AW32" s="58" t="str">
        <f t="shared" ref="AW32" ca="1" si="99">IF(AW31="","",DAY(AW31)&amp;"-"&amp;MONTH(AW31)&amp;" e")</f>
        <v/>
      </c>
      <c r="AX32" s="58" t="str">
        <f t="shared" ref="AX32" ca="1" si="100">IF(AX31="","",DAY(AX31)&amp;"-"&amp;MONTH(AX31)&amp;" n")</f>
        <v/>
      </c>
      <c r="AY32" s="58" t="str">
        <f t="shared" ref="AY32" ca="1" si="101">IF(AY31="","",DAY(AY31)&amp;"-"&amp;MONTH(AY31)&amp;" m")</f>
        <v/>
      </c>
      <c r="AZ32" s="58" t="str">
        <f t="shared" ref="AZ32" ca="1" si="102">IF(AZ31="","",DAY(AZ31)&amp;"-"&amp;MONTH(AZ31)&amp;"a")</f>
        <v/>
      </c>
      <c r="BA32" s="58" t="str">
        <f t="shared" ref="BA32" ca="1" si="103">IF(BA31="","",DAY(BA31)&amp;"-"&amp;MONTH(BA31)&amp;" e")</f>
        <v/>
      </c>
      <c r="BB32" s="58" t="str">
        <f t="shared" ref="BB32" ca="1" si="104">IF(BB31="","",DAY(BB31)&amp;"-"&amp;MONTH(BB31)&amp;" n")</f>
        <v/>
      </c>
      <c r="BC32" s="58" t="str">
        <f t="shared" ref="BC32" ca="1" si="105">IF(BC31="","",DAY(BC31)&amp;"-"&amp;MONTH(BC31)&amp;" m")</f>
        <v/>
      </c>
      <c r="BD32" s="58" t="str">
        <f t="shared" ref="BD32" ca="1" si="106">IF(BD31="","",DAY(BD31)&amp;"-"&amp;MONTH(BD31)&amp;"a")</f>
        <v/>
      </c>
      <c r="BE32" s="58" t="str">
        <f t="shared" ref="BE32" ca="1" si="107">IF(BE31="","",DAY(BE31)&amp;"-"&amp;MONTH(BE31)&amp;" e")</f>
        <v/>
      </c>
      <c r="BF32" s="58" t="str">
        <f t="shared" ref="BF32" ca="1" si="108">IF(BF31="","",DAY(BF31)&amp;"-"&amp;MONTH(BF31)&amp;" n")</f>
        <v/>
      </c>
      <c r="BG32" s="58" t="str">
        <f t="shared" ref="BG32" ca="1" si="109">IF(BG31="","",DAY(BG31)&amp;"-"&amp;MONTH(BG31)&amp;" m")</f>
        <v/>
      </c>
      <c r="BH32" s="58" t="str">
        <f t="shared" ref="BH32" ca="1" si="110">IF(BH31="","",DAY(BH31)&amp;"-"&amp;MONTH(BH31)&amp;"a")</f>
        <v/>
      </c>
      <c r="BI32" s="58" t="str">
        <f t="shared" ref="BI32" ca="1" si="111">IF(BI31="","",DAY(BI31)&amp;"-"&amp;MONTH(BI31)&amp;" e")</f>
        <v/>
      </c>
      <c r="BJ32" s="58" t="str">
        <f t="shared" ref="BJ32" ca="1" si="112">IF(BJ31="","",DAY(BJ31)&amp;"-"&amp;MONTH(BJ31)&amp;" n")</f>
        <v/>
      </c>
      <c r="BK32" s="58" t="str">
        <f t="shared" ref="BK32" ca="1" si="113">IF(BK31="","",DAY(BK31)&amp;"-"&amp;MONTH(BK31)&amp;" m")</f>
        <v/>
      </c>
      <c r="BL32" s="58" t="str">
        <f t="shared" ref="BL32" ca="1" si="114">IF(BL31="","",DAY(BL31)&amp;"-"&amp;MONTH(BL31)&amp;"a")</f>
        <v/>
      </c>
      <c r="BM32" s="58" t="str">
        <f t="shared" ref="BM32" ca="1" si="115">IF(BM31="","",DAY(BM31)&amp;"-"&amp;MONTH(BM31)&amp;" e")</f>
        <v/>
      </c>
      <c r="BN32" s="58" t="str">
        <f t="shared" ref="BN32" ca="1" si="116">IF(BN31="","",DAY(BN31)&amp;"-"&amp;MONTH(BN31)&amp;" n")</f>
        <v/>
      </c>
      <c r="BO32" s="50" t="str">
        <f t="shared" ref="BO32" ca="1" si="117">IF(BO31="","",DAY(BO31)&amp;"-"&amp;MONTH(BO31)&amp;" m")</f>
        <v/>
      </c>
      <c r="BP32" s="50" t="str">
        <f t="shared" ref="BP32" ca="1" si="118">IF(BP31="","",DAY(BP31)&amp;"-"&amp;MONTH(BP31)&amp;"a")</f>
        <v/>
      </c>
      <c r="BQ32" s="50" t="str">
        <f t="shared" ref="BQ32" ca="1" si="119">IF(BQ31="","",DAY(BQ31)&amp;"-"&amp;MONTH(BQ31)&amp;" e")</f>
        <v/>
      </c>
      <c r="BR32" s="50" t="str">
        <f t="shared" ref="BR32" ca="1" si="120">IF(BR31="","",DAY(BR31)&amp;"-"&amp;MONTH(BR31)&amp;" n")</f>
        <v/>
      </c>
      <c r="BS32" s="50" t="str">
        <f t="shared" ref="BS32" ca="1" si="121">IF(BS31="","",DAY(BS31)&amp;"-"&amp;MONTH(BS31)&amp;" m")</f>
        <v/>
      </c>
      <c r="BT32" s="50" t="str">
        <f t="shared" ref="BT32" ca="1" si="122">IF(BT31="","",DAY(BT31)&amp;"-"&amp;MONTH(BT31)&amp;"a")</f>
        <v/>
      </c>
      <c r="BU32" s="50" t="str">
        <f t="shared" ref="BU32" ca="1" si="123">IF(BU31="","",DAY(BU31)&amp;"-"&amp;MONTH(BU31)&amp;" e")</f>
        <v/>
      </c>
      <c r="BV32" s="50" t="str">
        <f t="shared" ref="BV32" ca="1" si="124">IF(BV31="","",DAY(BV31)&amp;"-"&amp;MONTH(BV31)&amp;" n")</f>
        <v/>
      </c>
      <c r="BW32" s="50" t="str">
        <f t="shared" ref="BW32" ca="1" si="125">IF(BW31="","",DAY(BW31)&amp;"-"&amp;MONTH(BW31)&amp;" m")</f>
        <v/>
      </c>
      <c r="BX32" s="50" t="str">
        <f t="shared" ref="BX32" ca="1" si="126">IF(BX31="","",DAY(BX31)&amp;"-"&amp;MONTH(BX31)&amp;"a")</f>
        <v/>
      </c>
      <c r="BY32" s="50" t="str">
        <f t="shared" ref="BY32" ca="1" si="127">IF(BY31="","",DAY(BY31)&amp;"-"&amp;MONTH(BY31)&amp;" e")</f>
        <v/>
      </c>
      <c r="BZ32" s="50" t="str">
        <f t="shared" ref="BZ32" ca="1" si="128">IF(BZ31="","",DAY(BZ31)&amp;"-"&amp;MONTH(BZ31)&amp;" n")</f>
        <v/>
      </c>
      <c r="CA32" s="50" t="str">
        <f t="shared" ref="CA32" ca="1" si="129">IF(CA31="","",DAY(CA31)&amp;"-"&amp;MONTH(CA31)&amp;" m")</f>
        <v/>
      </c>
      <c r="CB32" s="50" t="str">
        <f t="shared" ref="CB32" ca="1" si="130">IF(CB31="","",DAY(CB31)&amp;"-"&amp;MONTH(CB31)&amp;"a")</f>
        <v/>
      </c>
      <c r="CC32" s="50" t="str">
        <f t="shared" ref="CC32" ca="1" si="131">IF(CC31="","",DAY(CC31)&amp;"-"&amp;MONTH(CC31)&amp;" e")</f>
        <v/>
      </c>
      <c r="CD32" s="50" t="str">
        <f t="shared" ref="CD32" ca="1" si="132">IF(CD31="","",DAY(CD31)&amp;"-"&amp;MONTH(CD31)&amp;" n")</f>
        <v/>
      </c>
      <c r="CE32" s="50" t="str">
        <f t="shared" ref="CE32" ca="1" si="133">IF(CE31="","",DAY(CE31)&amp;"-"&amp;MONTH(CE31)&amp;" m")</f>
        <v/>
      </c>
      <c r="CF32" s="50" t="str">
        <f t="shared" ref="CF32" ca="1" si="134">IF(CF31="","",DAY(CF31)&amp;"-"&amp;MONTH(CF31)&amp;"a")</f>
        <v/>
      </c>
      <c r="CG32" s="50" t="str">
        <f t="shared" ref="CG32" ca="1" si="135">IF(CG31="","",DAY(CG31)&amp;"-"&amp;MONTH(CG31)&amp;" e")</f>
        <v/>
      </c>
      <c r="CH32" s="50" t="str">
        <f t="shared" ref="CH32" ca="1" si="136">IF(CH31="","",DAY(CH31)&amp;"-"&amp;MONTH(CH31)&amp;" n")</f>
        <v/>
      </c>
      <c r="CI32" s="50"/>
      <c r="CJ32" s="50"/>
      <c r="CK32" s="50"/>
      <c r="CL32" s="50"/>
    </row>
    <row r="33" spans="1:87" s="89" customFormat="1" ht="17.25" hidden="1" customHeight="1">
      <c r="A33" s="59">
        <v>3</v>
      </c>
      <c r="B33" s="54" t="str">
        <f>IF(C6="","",C6)</f>
        <v/>
      </c>
      <c r="C33" s="55" t="e">
        <f ca="1">INDIRECT("R"&amp;C$30&amp;"K"&amp;$A33,FALSE)</f>
        <v>#REF!</v>
      </c>
      <c r="D33" s="55" t="e">
        <f t="shared" ref="D33:D38" ca="1" si="137">INDIRECT("r"&amp;D$30&amp;"K"&amp;$A33+1,FALSE)</f>
        <v>#REF!</v>
      </c>
      <c r="E33" s="55" t="e">
        <f t="shared" ref="E33:E38" ca="1" si="138">INDIRECT("r"&amp;E$30&amp;"K"&amp;$A33+2,FALSE)</f>
        <v>#REF!</v>
      </c>
      <c r="F33" s="55" t="e">
        <f t="shared" ref="F33:F38" ca="1" si="139">INDIRECT("r"&amp;F$30&amp;"K"&amp;$A33+3,FALSE)</f>
        <v>#REF!</v>
      </c>
      <c r="G33" s="55" t="e">
        <f t="shared" ref="G33:G38" ca="1" si="140">INDIRECT("r"&amp;G$30&amp;"K"&amp;$A33,FALSE)</f>
        <v>#REF!</v>
      </c>
      <c r="H33" s="55" t="e">
        <f t="shared" ref="H33:H38" ca="1" si="141">INDIRECT("r"&amp;H$30&amp;"K"&amp;$A33+1,FALSE)</f>
        <v>#REF!</v>
      </c>
      <c r="I33" s="55" t="e">
        <f t="shared" ref="I33:I38" ca="1" si="142">INDIRECT("r"&amp;I$30&amp;"K"&amp;$A33+2,FALSE)</f>
        <v>#REF!</v>
      </c>
      <c r="J33" s="55" t="e">
        <f t="shared" ref="J33:J38" ca="1" si="143">INDIRECT("r"&amp;J$30&amp;"K"&amp;$A33+3,FALSE)</f>
        <v>#REF!</v>
      </c>
      <c r="K33" s="55" t="e">
        <f t="shared" ref="K33:K38" ca="1" si="144">INDIRECT("r"&amp;K$30&amp;"K"&amp;$A33,FALSE)</f>
        <v>#REF!</v>
      </c>
      <c r="L33" s="55" t="e">
        <f t="shared" ref="L33:L38" ca="1" si="145">INDIRECT("r"&amp;L$30&amp;"K"&amp;$A33+1,FALSE)</f>
        <v>#REF!</v>
      </c>
      <c r="M33" s="55" t="e">
        <f t="shared" ref="M33:M38" ca="1" si="146">INDIRECT("r"&amp;M$30&amp;"K"&amp;$A33+2,FALSE)</f>
        <v>#REF!</v>
      </c>
      <c r="N33" s="55" t="e">
        <f t="shared" ref="N33:N38" ca="1" si="147">INDIRECT("r"&amp;N$30&amp;"K"&amp;$A33+3,FALSE)</f>
        <v>#REF!</v>
      </c>
      <c r="O33" s="55" t="e">
        <f t="shared" ref="O33:O38" ca="1" si="148">INDIRECT("r"&amp;O$30&amp;"K"&amp;$A33,FALSE)</f>
        <v>#REF!</v>
      </c>
      <c r="P33" s="55" t="e">
        <f t="shared" ref="P33:P38" ca="1" si="149">INDIRECT("r"&amp;P$30&amp;"K"&amp;$A33+1,FALSE)</f>
        <v>#REF!</v>
      </c>
      <c r="Q33" s="55" t="e">
        <f t="shared" ref="Q33:Q38" ca="1" si="150">INDIRECT("r"&amp;Q$30&amp;"K"&amp;$A33+2,FALSE)</f>
        <v>#REF!</v>
      </c>
      <c r="R33" s="55" t="e">
        <f t="shared" ref="R33:R38" ca="1" si="151">INDIRECT("r"&amp;R$30&amp;"K"&amp;$A33+3,FALSE)</f>
        <v>#REF!</v>
      </c>
      <c r="S33" s="55" t="e">
        <f t="shared" ref="S33:S38" ca="1" si="152">INDIRECT("r"&amp;S$30&amp;"K"&amp;$A33,FALSE)</f>
        <v>#REF!</v>
      </c>
      <c r="T33" s="55" t="e">
        <f t="shared" ref="T33:T38" ca="1" si="153">INDIRECT("r"&amp;T$30&amp;"K"&amp;$A33+1,FALSE)</f>
        <v>#REF!</v>
      </c>
      <c r="U33" s="55" t="e">
        <f t="shared" ref="U33:U38" ca="1" si="154">INDIRECT("r"&amp;U$30&amp;"K"&amp;$A33+2,FALSE)</f>
        <v>#REF!</v>
      </c>
      <c r="V33" s="55" t="e">
        <f t="shared" ref="V33:V38" ca="1" si="155">INDIRECT("r"&amp;V$30&amp;"K"&amp;$A33+3,FALSE)</f>
        <v>#REF!</v>
      </c>
      <c r="W33" s="55" t="e">
        <f t="shared" ref="W33:W38" ca="1" si="156">INDIRECT("r"&amp;W$30&amp;"K"&amp;$A33,FALSE)</f>
        <v>#REF!</v>
      </c>
      <c r="X33" s="55" t="e">
        <f t="shared" ref="X33:X38" ca="1" si="157">INDIRECT("r"&amp;X$30&amp;"K"&amp;$A33+1,FALSE)</f>
        <v>#REF!</v>
      </c>
      <c r="Y33" s="55" t="e">
        <f t="shared" ref="Y33:Y38" ca="1" si="158">INDIRECT("r"&amp;Y$30&amp;"K"&amp;$A33+2,FALSE)</f>
        <v>#REF!</v>
      </c>
      <c r="Z33" s="55" t="e">
        <f t="shared" ref="Z33:Z38" ca="1" si="159">INDIRECT("r"&amp;Z$30&amp;"K"&amp;$A33+3,FALSE)</f>
        <v>#REF!</v>
      </c>
      <c r="AA33" s="55" t="e">
        <f t="shared" ref="AA33:AA38" ca="1" si="160">INDIRECT("r"&amp;AA$30&amp;"K"&amp;$A33,FALSE)</f>
        <v>#REF!</v>
      </c>
      <c r="AB33" s="55" t="e">
        <f t="shared" ref="AB33:AB38" ca="1" si="161">INDIRECT("r"&amp;AB$30&amp;"K"&amp;$A33+1,FALSE)</f>
        <v>#REF!</v>
      </c>
      <c r="AC33" s="55" t="e">
        <f t="shared" ref="AC33:AC38" ca="1" si="162">INDIRECT("r"&amp;AC$30&amp;"K"&amp;$A33+2,FALSE)</f>
        <v>#REF!</v>
      </c>
      <c r="AD33" s="55" t="e">
        <f t="shared" ref="AD33:AD38" ca="1" si="163">INDIRECT("r"&amp;AD$30&amp;"K"&amp;$A33+3,FALSE)</f>
        <v>#REF!</v>
      </c>
      <c r="AE33" s="55" t="e">
        <f t="shared" ref="AE33:AE38" ca="1" si="164">INDIRECT("r"&amp;AE$30&amp;"K"&amp;$A33,FALSE)</f>
        <v>#REF!</v>
      </c>
      <c r="AF33" s="55" t="e">
        <f t="shared" ref="AF33:AF38" ca="1" si="165">INDIRECT("r"&amp;AF$30&amp;"K"&amp;$A33+1,FALSE)</f>
        <v>#REF!</v>
      </c>
      <c r="AG33" s="55" t="e">
        <f t="shared" ref="AG33:AG38" ca="1" si="166">INDIRECT("r"&amp;AG$30&amp;"K"&amp;$A33+2,FALSE)</f>
        <v>#REF!</v>
      </c>
      <c r="AH33" s="55" t="e">
        <f t="shared" ref="AH33:AH38" ca="1" si="167">INDIRECT("r"&amp;AH$30&amp;"K"&amp;$A33+3,FALSE)</f>
        <v>#REF!</v>
      </c>
      <c r="AI33" s="55" t="e">
        <f t="shared" ref="AI33:AI38" ca="1" si="168">INDIRECT("r"&amp;AI$30&amp;"K"&amp;$A33,FALSE)</f>
        <v>#REF!</v>
      </c>
      <c r="AJ33" s="55" t="e">
        <f t="shared" ref="AJ33:AJ38" ca="1" si="169">INDIRECT("r"&amp;AJ$30&amp;"K"&amp;$A33+1,FALSE)</f>
        <v>#REF!</v>
      </c>
      <c r="AK33" s="55" t="e">
        <f t="shared" ref="AK33:AK38" ca="1" si="170">INDIRECT("r"&amp;AK$30&amp;"K"&amp;$A33+2,FALSE)</f>
        <v>#REF!</v>
      </c>
      <c r="AL33" s="55" t="e">
        <f t="shared" ref="AL33:AL38" ca="1" si="171">INDIRECT("r"&amp;AL$30&amp;"K"&amp;$A33+3,FALSE)</f>
        <v>#REF!</v>
      </c>
      <c r="AM33" s="55" t="e">
        <f t="shared" ref="AM33:AM38" ca="1" si="172">INDIRECT("r"&amp;AM$30&amp;"K"&amp;$A33,FALSE)</f>
        <v>#REF!</v>
      </c>
      <c r="AN33" s="55" t="e">
        <f t="shared" ref="AN33:AN38" ca="1" si="173">INDIRECT("r"&amp;AN$30&amp;"K"&amp;$A33+1,FALSE)</f>
        <v>#REF!</v>
      </c>
      <c r="AO33" s="55" t="e">
        <f t="shared" ref="AO33:AO38" ca="1" si="174">INDIRECT("r"&amp;AO$30&amp;"K"&amp;$A33+2,FALSE)</f>
        <v>#REF!</v>
      </c>
      <c r="AP33" s="55" t="e">
        <f t="shared" ref="AP33:AP38" ca="1" si="175">INDIRECT("r"&amp;AP$30&amp;"K"&amp;$A33+3,FALSE)</f>
        <v>#REF!</v>
      </c>
      <c r="AQ33" s="55" t="e">
        <f t="shared" ref="AQ33:AQ38" ca="1" si="176">INDIRECT("r"&amp;AQ$30&amp;"K"&amp;$A33,FALSE)</f>
        <v>#REF!</v>
      </c>
      <c r="AR33" s="55" t="e">
        <f t="shared" ref="AR33:AR38" ca="1" si="177">INDIRECT("r"&amp;AR$30&amp;"K"&amp;$A33+1,FALSE)</f>
        <v>#REF!</v>
      </c>
      <c r="AS33" s="55" t="e">
        <f t="shared" ref="AS33:AS38" ca="1" si="178">INDIRECT("r"&amp;AS$30&amp;"K"&amp;$A33+2,FALSE)</f>
        <v>#REF!</v>
      </c>
      <c r="AT33" s="55" t="e">
        <f t="shared" ref="AT33:AT38" ca="1" si="179">INDIRECT("r"&amp;AT$30&amp;"K"&amp;$A33+3,FALSE)</f>
        <v>#REF!</v>
      </c>
      <c r="AU33" s="55" t="e">
        <f t="shared" ref="AU33:AU38" ca="1" si="180">INDIRECT("r"&amp;AU$30&amp;"K"&amp;$A33,FALSE)</f>
        <v>#REF!</v>
      </c>
      <c r="AV33" s="55" t="e">
        <f t="shared" ref="AV33:AV38" ca="1" si="181">INDIRECT("r"&amp;AV$30&amp;"K"&amp;$A33+1,FALSE)</f>
        <v>#REF!</v>
      </c>
      <c r="AW33" s="55" t="e">
        <f t="shared" ref="AW33:AW38" ca="1" si="182">INDIRECT("r"&amp;AW$30&amp;"K"&amp;$A33+2,FALSE)</f>
        <v>#REF!</v>
      </c>
      <c r="AX33" s="55" t="e">
        <f t="shared" ref="AX33:AX38" ca="1" si="183">INDIRECT("r"&amp;AX$30&amp;"K"&amp;$A33+3,FALSE)</f>
        <v>#REF!</v>
      </c>
      <c r="AY33" s="55" t="e">
        <f t="shared" ref="AY33:AY38" ca="1" si="184">INDIRECT("r"&amp;AY$30&amp;"K"&amp;$A33,FALSE)</f>
        <v>#REF!</v>
      </c>
      <c r="AZ33" s="55" t="e">
        <f t="shared" ref="AZ33:AZ38" ca="1" si="185">INDIRECT("r"&amp;AZ$30&amp;"K"&amp;$A33+1,FALSE)</f>
        <v>#REF!</v>
      </c>
      <c r="BA33" s="55" t="e">
        <f t="shared" ref="BA33:BA38" ca="1" si="186">INDIRECT("r"&amp;BA$30&amp;"K"&amp;$A33+2,FALSE)</f>
        <v>#REF!</v>
      </c>
      <c r="BB33" s="55" t="e">
        <f t="shared" ref="BB33:BB38" ca="1" si="187">INDIRECT("r"&amp;BB$30&amp;"K"&amp;$A33+3,FALSE)</f>
        <v>#REF!</v>
      </c>
      <c r="BC33" s="55" t="e">
        <f t="shared" ref="BC33:BC38" ca="1" si="188">INDIRECT("r"&amp;BC$30&amp;"K"&amp;$A33,FALSE)</f>
        <v>#REF!</v>
      </c>
      <c r="BD33" s="55" t="e">
        <f t="shared" ref="BD33:BD38" ca="1" si="189">INDIRECT("r"&amp;BD$30&amp;"K"&amp;$A33+1,FALSE)</f>
        <v>#REF!</v>
      </c>
      <c r="BE33" s="55" t="e">
        <f t="shared" ref="BE33:BE38" ca="1" si="190">INDIRECT("r"&amp;BE$30&amp;"K"&amp;$A33+2,FALSE)</f>
        <v>#REF!</v>
      </c>
      <c r="BF33" s="55" t="e">
        <f t="shared" ref="BF33:BF38" ca="1" si="191">INDIRECT("r"&amp;BF$30&amp;"K"&amp;$A33+3,FALSE)</f>
        <v>#REF!</v>
      </c>
      <c r="BG33" s="55" t="e">
        <f t="shared" ref="BG33:BG38" ca="1" si="192">INDIRECT("r"&amp;BG$30&amp;"K"&amp;$A33,FALSE)</f>
        <v>#REF!</v>
      </c>
      <c r="BH33" s="55" t="e">
        <f t="shared" ref="BH33:BH38" ca="1" si="193">INDIRECT("r"&amp;BH$30&amp;"K"&amp;$A33+1,FALSE)</f>
        <v>#REF!</v>
      </c>
      <c r="BI33" s="55" t="e">
        <f t="shared" ref="BI33:BI38" ca="1" si="194">INDIRECT("r"&amp;BI$30&amp;"K"&amp;$A33+2,FALSE)</f>
        <v>#REF!</v>
      </c>
      <c r="BJ33" s="55" t="e">
        <f t="shared" ref="BJ33:BJ38" ca="1" si="195">INDIRECT("r"&amp;BJ$30&amp;"K"&amp;$A33+3,FALSE)</f>
        <v>#REF!</v>
      </c>
      <c r="BK33" s="55" t="e">
        <f t="shared" ref="BK33:BK38" ca="1" si="196">INDIRECT("r"&amp;BK$30&amp;"K"&amp;$A33,FALSE)</f>
        <v>#REF!</v>
      </c>
      <c r="BL33" s="55" t="e">
        <f t="shared" ref="BL33:BL38" ca="1" si="197">INDIRECT("r"&amp;BL$30&amp;"K"&amp;$A33+1,FALSE)</f>
        <v>#REF!</v>
      </c>
      <c r="BM33" s="55" t="e">
        <f t="shared" ref="BM33:BM38" ca="1" si="198">INDIRECT("r"&amp;BM$30&amp;"K"&amp;$A33+2,FALSE)</f>
        <v>#REF!</v>
      </c>
      <c r="BN33" s="55" t="e">
        <f t="shared" ref="BN33:BN38" ca="1" si="199">INDIRECT("r"&amp;BN$30&amp;"K"&amp;$A33+3,FALSE)</f>
        <v>#REF!</v>
      </c>
      <c r="BO33" s="49" t="e">
        <f t="shared" ref="BO33:BO38" ca="1" si="200">INDIRECT("r"&amp;BO$30&amp;"K"&amp;$A33,FALSE)</f>
        <v>#REF!</v>
      </c>
      <c r="BP33" s="49" t="e">
        <f t="shared" ref="BP33:BP38" ca="1" si="201">INDIRECT("r"&amp;BP$30&amp;"K"&amp;$A33+1,FALSE)</f>
        <v>#REF!</v>
      </c>
      <c r="BQ33" s="49" t="e">
        <f t="shared" ref="BQ33:BQ38" ca="1" si="202">INDIRECT("r"&amp;BQ$30&amp;"K"&amp;$A33+2,FALSE)</f>
        <v>#REF!</v>
      </c>
      <c r="BR33" s="49" t="e">
        <f t="shared" ref="BR33:BR38" ca="1" si="203">INDIRECT("r"&amp;BR$30&amp;"K"&amp;$A33+3,FALSE)</f>
        <v>#REF!</v>
      </c>
      <c r="BS33" s="49" t="e">
        <f t="shared" ref="BS33:BS38" ca="1" si="204">INDIRECT("r"&amp;BS$30&amp;"K"&amp;$A33,FALSE)</f>
        <v>#REF!</v>
      </c>
      <c r="BT33" s="49" t="e">
        <f t="shared" ref="BT33:BT38" ca="1" si="205">INDIRECT("r"&amp;BT$30&amp;"K"&amp;$A33+1,FALSE)</f>
        <v>#REF!</v>
      </c>
      <c r="BU33" s="49" t="e">
        <f t="shared" ref="BU33:BU38" ca="1" si="206">INDIRECT("r"&amp;BU$30&amp;"K"&amp;$A33+2,FALSE)</f>
        <v>#REF!</v>
      </c>
      <c r="BV33" s="49" t="e">
        <f t="shared" ref="BV33:BV38" ca="1" si="207">INDIRECT("r"&amp;BV$30&amp;"K"&amp;$A33+3,FALSE)</f>
        <v>#REF!</v>
      </c>
      <c r="BW33" s="49" t="e">
        <f t="shared" ref="BW33:BW38" ca="1" si="208">INDIRECT("r"&amp;BW$30&amp;"K"&amp;$A33,FALSE)</f>
        <v>#REF!</v>
      </c>
      <c r="BX33" s="49" t="e">
        <f t="shared" ref="BX33:BX38" ca="1" si="209">INDIRECT("r"&amp;BX$30&amp;"K"&amp;$A33+1,FALSE)</f>
        <v>#REF!</v>
      </c>
      <c r="BY33" s="49" t="e">
        <f t="shared" ref="BY33:BY38" ca="1" si="210">INDIRECT("r"&amp;BY$30&amp;"K"&amp;$A33+2,FALSE)</f>
        <v>#REF!</v>
      </c>
      <c r="BZ33" s="49" t="e">
        <f t="shared" ref="BZ33:BZ38" ca="1" si="211">INDIRECT("r"&amp;BZ$30&amp;"K"&amp;$A33+3,FALSE)</f>
        <v>#REF!</v>
      </c>
      <c r="CA33" s="49" t="e">
        <f t="shared" ref="CA33:CA38" ca="1" si="212">INDIRECT("r"&amp;CA$30&amp;"K"&amp;$A33,FALSE)</f>
        <v>#REF!</v>
      </c>
      <c r="CB33" s="49" t="e">
        <f t="shared" ref="CB33:CB38" ca="1" si="213">INDIRECT("r"&amp;CB$30&amp;"K"&amp;$A33+1,FALSE)</f>
        <v>#REF!</v>
      </c>
      <c r="CC33" s="49" t="e">
        <f t="shared" ref="CC33:CC38" ca="1" si="214">INDIRECT("r"&amp;CC$30&amp;"K"&amp;$A33+2,FALSE)</f>
        <v>#REF!</v>
      </c>
      <c r="CD33" s="49" t="e">
        <f t="shared" ref="CD33:CD38" ca="1" si="215">INDIRECT("r"&amp;CD$30&amp;"K"&amp;$A33+3,FALSE)</f>
        <v>#REF!</v>
      </c>
      <c r="CE33" s="49" t="e">
        <f t="shared" ref="CE33:CE38" ca="1" si="216">INDIRECT("r"&amp;CE$30&amp;"K"&amp;$A33,FALSE)</f>
        <v>#REF!</v>
      </c>
      <c r="CF33" s="49" t="e">
        <f t="shared" ref="CF33:CF38" ca="1" si="217">INDIRECT("r"&amp;CF$30&amp;"K"&amp;$A33+1,FALSE)</f>
        <v>#REF!</v>
      </c>
      <c r="CG33" s="49" t="e">
        <f t="shared" ref="CG33:CG38" ca="1" si="218">INDIRECT("r"&amp;CG$30&amp;"K"&amp;$A33+2,FALSE)</f>
        <v>#REF!</v>
      </c>
      <c r="CH33" s="49" t="e">
        <f t="shared" ref="CH33:CH38" ca="1" si="219">INDIRECT("r"&amp;CH$30&amp;"K"&amp;$A33+3,FALSE)</f>
        <v>#REF!</v>
      </c>
    </row>
    <row r="34" spans="1:87" s="89" customFormat="1" ht="17.25" hidden="1" customHeight="1">
      <c r="A34" s="59">
        <v>7</v>
      </c>
      <c r="B34" s="54" t="str">
        <f>IF(G6="","",G6)</f>
        <v/>
      </c>
      <c r="C34" s="55" t="e">
        <f ca="1">INDIRECT("r"&amp;C$30&amp;"K"&amp;$A34,FALSE)</f>
        <v>#REF!</v>
      </c>
      <c r="D34" s="55" t="e">
        <f t="shared" ca="1" si="137"/>
        <v>#REF!</v>
      </c>
      <c r="E34" s="55" t="e">
        <f t="shared" ca="1" si="138"/>
        <v>#REF!</v>
      </c>
      <c r="F34" s="55" t="e">
        <f t="shared" ca="1" si="139"/>
        <v>#REF!</v>
      </c>
      <c r="G34" s="55" t="e">
        <f t="shared" ca="1" si="140"/>
        <v>#REF!</v>
      </c>
      <c r="H34" s="55" t="e">
        <f t="shared" ca="1" si="141"/>
        <v>#REF!</v>
      </c>
      <c r="I34" s="55" t="e">
        <f t="shared" ca="1" si="142"/>
        <v>#REF!</v>
      </c>
      <c r="J34" s="55" t="e">
        <f t="shared" ca="1" si="143"/>
        <v>#REF!</v>
      </c>
      <c r="K34" s="55" t="e">
        <f t="shared" ca="1" si="144"/>
        <v>#REF!</v>
      </c>
      <c r="L34" s="55" t="e">
        <f t="shared" ca="1" si="145"/>
        <v>#REF!</v>
      </c>
      <c r="M34" s="55" t="e">
        <f t="shared" ca="1" si="146"/>
        <v>#REF!</v>
      </c>
      <c r="N34" s="55" t="e">
        <f t="shared" ca="1" si="147"/>
        <v>#REF!</v>
      </c>
      <c r="O34" s="55" t="e">
        <f t="shared" ca="1" si="148"/>
        <v>#REF!</v>
      </c>
      <c r="P34" s="55" t="e">
        <f t="shared" ca="1" si="149"/>
        <v>#REF!</v>
      </c>
      <c r="Q34" s="55" t="e">
        <f t="shared" ca="1" si="150"/>
        <v>#REF!</v>
      </c>
      <c r="R34" s="55" t="e">
        <f t="shared" ca="1" si="151"/>
        <v>#REF!</v>
      </c>
      <c r="S34" s="55" t="e">
        <f t="shared" ca="1" si="152"/>
        <v>#REF!</v>
      </c>
      <c r="T34" s="55" t="e">
        <f t="shared" ca="1" si="153"/>
        <v>#REF!</v>
      </c>
      <c r="U34" s="55" t="e">
        <f t="shared" ca="1" si="154"/>
        <v>#REF!</v>
      </c>
      <c r="V34" s="55" t="e">
        <f t="shared" ca="1" si="155"/>
        <v>#REF!</v>
      </c>
      <c r="W34" s="55" t="e">
        <f t="shared" ca="1" si="156"/>
        <v>#REF!</v>
      </c>
      <c r="X34" s="55" t="e">
        <f t="shared" ca="1" si="157"/>
        <v>#REF!</v>
      </c>
      <c r="Y34" s="55" t="e">
        <f t="shared" ca="1" si="158"/>
        <v>#REF!</v>
      </c>
      <c r="Z34" s="55" t="e">
        <f t="shared" ca="1" si="159"/>
        <v>#REF!</v>
      </c>
      <c r="AA34" s="55" t="e">
        <f t="shared" ca="1" si="160"/>
        <v>#REF!</v>
      </c>
      <c r="AB34" s="55" t="e">
        <f t="shared" ca="1" si="161"/>
        <v>#REF!</v>
      </c>
      <c r="AC34" s="55" t="e">
        <f t="shared" ca="1" si="162"/>
        <v>#REF!</v>
      </c>
      <c r="AD34" s="55" t="e">
        <f t="shared" ca="1" si="163"/>
        <v>#REF!</v>
      </c>
      <c r="AE34" s="55" t="e">
        <f t="shared" ca="1" si="164"/>
        <v>#REF!</v>
      </c>
      <c r="AF34" s="55" t="e">
        <f t="shared" ca="1" si="165"/>
        <v>#REF!</v>
      </c>
      <c r="AG34" s="55" t="e">
        <f t="shared" ca="1" si="166"/>
        <v>#REF!</v>
      </c>
      <c r="AH34" s="55" t="e">
        <f t="shared" ca="1" si="167"/>
        <v>#REF!</v>
      </c>
      <c r="AI34" s="55" t="e">
        <f t="shared" ca="1" si="168"/>
        <v>#REF!</v>
      </c>
      <c r="AJ34" s="55" t="e">
        <f t="shared" ca="1" si="169"/>
        <v>#REF!</v>
      </c>
      <c r="AK34" s="55" t="e">
        <f t="shared" ca="1" si="170"/>
        <v>#REF!</v>
      </c>
      <c r="AL34" s="55" t="e">
        <f t="shared" ca="1" si="171"/>
        <v>#REF!</v>
      </c>
      <c r="AM34" s="55" t="e">
        <f t="shared" ca="1" si="172"/>
        <v>#REF!</v>
      </c>
      <c r="AN34" s="55" t="e">
        <f t="shared" ca="1" si="173"/>
        <v>#REF!</v>
      </c>
      <c r="AO34" s="55" t="e">
        <f t="shared" ca="1" si="174"/>
        <v>#REF!</v>
      </c>
      <c r="AP34" s="55" t="e">
        <f t="shared" ca="1" si="175"/>
        <v>#REF!</v>
      </c>
      <c r="AQ34" s="55" t="e">
        <f t="shared" ca="1" si="176"/>
        <v>#REF!</v>
      </c>
      <c r="AR34" s="55" t="e">
        <f t="shared" ca="1" si="177"/>
        <v>#REF!</v>
      </c>
      <c r="AS34" s="55" t="e">
        <f t="shared" ca="1" si="178"/>
        <v>#REF!</v>
      </c>
      <c r="AT34" s="55" t="e">
        <f t="shared" ca="1" si="179"/>
        <v>#REF!</v>
      </c>
      <c r="AU34" s="55" t="e">
        <f t="shared" ca="1" si="180"/>
        <v>#REF!</v>
      </c>
      <c r="AV34" s="55" t="e">
        <f t="shared" ca="1" si="181"/>
        <v>#REF!</v>
      </c>
      <c r="AW34" s="55" t="e">
        <f t="shared" ca="1" si="182"/>
        <v>#REF!</v>
      </c>
      <c r="AX34" s="55" t="e">
        <f t="shared" ca="1" si="183"/>
        <v>#REF!</v>
      </c>
      <c r="AY34" s="55" t="e">
        <f t="shared" ca="1" si="184"/>
        <v>#REF!</v>
      </c>
      <c r="AZ34" s="55" t="e">
        <f t="shared" ca="1" si="185"/>
        <v>#REF!</v>
      </c>
      <c r="BA34" s="55" t="e">
        <f t="shared" ca="1" si="186"/>
        <v>#REF!</v>
      </c>
      <c r="BB34" s="55" t="e">
        <f t="shared" ca="1" si="187"/>
        <v>#REF!</v>
      </c>
      <c r="BC34" s="55" t="e">
        <f t="shared" ca="1" si="188"/>
        <v>#REF!</v>
      </c>
      <c r="BD34" s="55" t="e">
        <f t="shared" ca="1" si="189"/>
        <v>#REF!</v>
      </c>
      <c r="BE34" s="55" t="e">
        <f t="shared" ca="1" si="190"/>
        <v>#REF!</v>
      </c>
      <c r="BF34" s="55" t="e">
        <f t="shared" ca="1" si="191"/>
        <v>#REF!</v>
      </c>
      <c r="BG34" s="55" t="e">
        <f t="shared" ca="1" si="192"/>
        <v>#REF!</v>
      </c>
      <c r="BH34" s="55" t="e">
        <f t="shared" ca="1" si="193"/>
        <v>#REF!</v>
      </c>
      <c r="BI34" s="55" t="e">
        <f t="shared" ca="1" si="194"/>
        <v>#REF!</v>
      </c>
      <c r="BJ34" s="55" t="e">
        <f t="shared" ca="1" si="195"/>
        <v>#REF!</v>
      </c>
      <c r="BK34" s="55" t="e">
        <f t="shared" ca="1" si="196"/>
        <v>#REF!</v>
      </c>
      <c r="BL34" s="55" t="e">
        <f t="shared" ca="1" si="197"/>
        <v>#REF!</v>
      </c>
      <c r="BM34" s="55" t="e">
        <f t="shared" ca="1" si="198"/>
        <v>#REF!</v>
      </c>
      <c r="BN34" s="55" t="e">
        <f t="shared" ca="1" si="199"/>
        <v>#REF!</v>
      </c>
      <c r="BO34" s="49" t="e">
        <f t="shared" ca="1" si="200"/>
        <v>#REF!</v>
      </c>
      <c r="BP34" s="49" t="e">
        <f t="shared" ca="1" si="201"/>
        <v>#REF!</v>
      </c>
      <c r="BQ34" s="49" t="e">
        <f t="shared" ca="1" si="202"/>
        <v>#REF!</v>
      </c>
      <c r="BR34" s="49" t="e">
        <f t="shared" ca="1" si="203"/>
        <v>#REF!</v>
      </c>
      <c r="BS34" s="49" t="e">
        <f t="shared" ca="1" si="204"/>
        <v>#REF!</v>
      </c>
      <c r="BT34" s="49" t="e">
        <f t="shared" ca="1" si="205"/>
        <v>#REF!</v>
      </c>
      <c r="BU34" s="49" t="e">
        <f t="shared" ca="1" si="206"/>
        <v>#REF!</v>
      </c>
      <c r="BV34" s="49" t="e">
        <f t="shared" ca="1" si="207"/>
        <v>#REF!</v>
      </c>
      <c r="BW34" s="49" t="e">
        <f t="shared" ca="1" si="208"/>
        <v>#REF!</v>
      </c>
      <c r="BX34" s="49" t="e">
        <f t="shared" ca="1" si="209"/>
        <v>#REF!</v>
      </c>
      <c r="BY34" s="49" t="e">
        <f t="shared" ca="1" si="210"/>
        <v>#REF!</v>
      </c>
      <c r="BZ34" s="49" t="e">
        <f t="shared" ca="1" si="211"/>
        <v>#REF!</v>
      </c>
      <c r="CA34" s="49" t="e">
        <f t="shared" ca="1" si="212"/>
        <v>#REF!</v>
      </c>
      <c r="CB34" s="49" t="e">
        <f t="shared" ca="1" si="213"/>
        <v>#REF!</v>
      </c>
      <c r="CC34" s="49" t="e">
        <f t="shared" ca="1" si="214"/>
        <v>#REF!</v>
      </c>
      <c r="CD34" s="49" t="e">
        <f t="shared" ca="1" si="215"/>
        <v>#REF!</v>
      </c>
      <c r="CE34" s="49" t="e">
        <f t="shared" ca="1" si="216"/>
        <v>#REF!</v>
      </c>
      <c r="CF34" s="49" t="e">
        <f t="shared" ca="1" si="217"/>
        <v>#REF!</v>
      </c>
      <c r="CG34" s="49" t="e">
        <f t="shared" ca="1" si="218"/>
        <v>#REF!</v>
      </c>
      <c r="CH34" s="49" t="e">
        <f t="shared" ca="1" si="219"/>
        <v>#REF!</v>
      </c>
    </row>
    <row r="35" spans="1:87" s="89" customFormat="1" ht="17.25" hidden="1" customHeight="1">
      <c r="A35" s="59">
        <v>11</v>
      </c>
      <c r="B35" s="54" t="str">
        <f>IF(K6="","",K6)</f>
        <v/>
      </c>
      <c r="C35" s="55" t="e">
        <f ca="1">INDIRECT("r"&amp;C$30&amp;"K"&amp;$A35,FALSE)</f>
        <v>#REF!</v>
      </c>
      <c r="D35" s="55" t="e">
        <f t="shared" ca="1" si="137"/>
        <v>#REF!</v>
      </c>
      <c r="E35" s="55" t="e">
        <f t="shared" ca="1" si="138"/>
        <v>#REF!</v>
      </c>
      <c r="F35" s="55" t="e">
        <f t="shared" ca="1" si="139"/>
        <v>#REF!</v>
      </c>
      <c r="G35" s="55" t="e">
        <f t="shared" ca="1" si="140"/>
        <v>#REF!</v>
      </c>
      <c r="H35" s="55" t="e">
        <f t="shared" ca="1" si="141"/>
        <v>#REF!</v>
      </c>
      <c r="I35" s="55" t="e">
        <f t="shared" ca="1" si="142"/>
        <v>#REF!</v>
      </c>
      <c r="J35" s="55" t="e">
        <f t="shared" ca="1" si="143"/>
        <v>#REF!</v>
      </c>
      <c r="K35" s="55" t="e">
        <f t="shared" ca="1" si="144"/>
        <v>#REF!</v>
      </c>
      <c r="L35" s="55" t="e">
        <f t="shared" ca="1" si="145"/>
        <v>#REF!</v>
      </c>
      <c r="M35" s="55" t="e">
        <f t="shared" ca="1" si="146"/>
        <v>#REF!</v>
      </c>
      <c r="N35" s="55" t="e">
        <f t="shared" ca="1" si="147"/>
        <v>#REF!</v>
      </c>
      <c r="O35" s="55" t="e">
        <f t="shared" ca="1" si="148"/>
        <v>#REF!</v>
      </c>
      <c r="P35" s="55" t="e">
        <f t="shared" ca="1" si="149"/>
        <v>#REF!</v>
      </c>
      <c r="Q35" s="55" t="e">
        <f t="shared" ca="1" si="150"/>
        <v>#REF!</v>
      </c>
      <c r="R35" s="55" t="e">
        <f t="shared" ca="1" si="151"/>
        <v>#REF!</v>
      </c>
      <c r="S35" s="55" t="e">
        <f t="shared" ca="1" si="152"/>
        <v>#REF!</v>
      </c>
      <c r="T35" s="55" t="e">
        <f t="shared" ca="1" si="153"/>
        <v>#REF!</v>
      </c>
      <c r="U35" s="55" t="e">
        <f t="shared" ca="1" si="154"/>
        <v>#REF!</v>
      </c>
      <c r="V35" s="55" t="e">
        <f t="shared" ca="1" si="155"/>
        <v>#REF!</v>
      </c>
      <c r="W35" s="55" t="e">
        <f t="shared" ca="1" si="156"/>
        <v>#REF!</v>
      </c>
      <c r="X35" s="55" t="e">
        <f t="shared" ca="1" si="157"/>
        <v>#REF!</v>
      </c>
      <c r="Y35" s="55" t="e">
        <f t="shared" ca="1" si="158"/>
        <v>#REF!</v>
      </c>
      <c r="Z35" s="55" t="e">
        <f t="shared" ca="1" si="159"/>
        <v>#REF!</v>
      </c>
      <c r="AA35" s="55" t="e">
        <f t="shared" ca="1" si="160"/>
        <v>#REF!</v>
      </c>
      <c r="AB35" s="55" t="e">
        <f t="shared" ca="1" si="161"/>
        <v>#REF!</v>
      </c>
      <c r="AC35" s="55" t="e">
        <f t="shared" ca="1" si="162"/>
        <v>#REF!</v>
      </c>
      <c r="AD35" s="55" t="e">
        <f t="shared" ca="1" si="163"/>
        <v>#REF!</v>
      </c>
      <c r="AE35" s="55" t="e">
        <f t="shared" ca="1" si="164"/>
        <v>#REF!</v>
      </c>
      <c r="AF35" s="55" t="e">
        <f t="shared" ca="1" si="165"/>
        <v>#REF!</v>
      </c>
      <c r="AG35" s="55" t="e">
        <f t="shared" ca="1" si="166"/>
        <v>#REF!</v>
      </c>
      <c r="AH35" s="55" t="e">
        <f t="shared" ca="1" si="167"/>
        <v>#REF!</v>
      </c>
      <c r="AI35" s="55" t="e">
        <f t="shared" ca="1" si="168"/>
        <v>#REF!</v>
      </c>
      <c r="AJ35" s="55" t="e">
        <f t="shared" ca="1" si="169"/>
        <v>#REF!</v>
      </c>
      <c r="AK35" s="55" t="e">
        <f t="shared" ca="1" si="170"/>
        <v>#REF!</v>
      </c>
      <c r="AL35" s="55" t="e">
        <f t="shared" ca="1" si="171"/>
        <v>#REF!</v>
      </c>
      <c r="AM35" s="55" t="e">
        <f t="shared" ca="1" si="172"/>
        <v>#REF!</v>
      </c>
      <c r="AN35" s="55" t="e">
        <f t="shared" ca="1" si="173"/>
        <v>#REF!</v>
      </c>
      <c r="AO35" s="55" t="e">
        <f t="shared" ca="1" si="174"/>
        <v>#REF!</v>
      </c>
      <c r="AP35" s="55" t="e">
        <f t="shared" ca="1" si="175"/>
        <v>#REF!</v>
      </c>
      <c r="AQ35" s="55" t="e">
        <f t="shared" ca="1" si="176"/>
        <v>#REF!</v>
      </c>
      <c r="AR35" s="55" t="e">
        <f t="shared" ca="1" si="177"/>
        <v>#REF!</v>
      </c>
      <c r="AS35" s="55" t="e">
        <f t="shared" ca="1" si="178"/>
        <v>#REF!</v>
      </c>
      <c r="AT35" s="55" t="e">
        <f t="shared" ca="1" si="179"/>
        <v>#REF!</v>
      </c>
      <c r="AU35" s="55" t="e">
        <f t="shared" ca="1" si="180"/>
        <v>#REF!</v>
      </c>
      <c r="AV35" s="55" t="e">
        <f t="shared" ca="1" si="181"/>
        <v>#REF!</v>
      </c>
      <c r="AW35" s="55" t="e">
        <f t="shared" ca="1" si="182"/>
        <v>#REF!</v>
      </c>
      <c r="AX35" s="55" t="e">
        <f t="shared" ca="1" si="183"/>
        <v>#REF!</v>
      </c>
      <c r="AY35" s="55" t="e">
        <f t="shared" ca="1" si="184"/>
        <v>#REF!</v>
      </c>
      <c r="AZ35" s="55" t="e">
        <f t="shared" ca="1" si="185"/>
        <v>#REF!</v>
      </c>
      <c r="BA35" s="55" t="e">
        <f t="shared" ca="1" si="186"/>
        <v>#REF!</v>
      </c>
      <c r="BB35" s="55" t="e">
        <f t="shared" ca="1" si="187"/>
        <v>#REF!</v>
      </c>
      <c r="BC35" s="55" t="e">
        <f t="shared" ca="1" si="188"/>
        <v>#REF!</v>
      </c>
      <c r="BD35" s="55" t="e">
        <f t="shared" ca="1" si="189"/>
        <v>#REF!</v>
      </c>
      <c r="BE35" s="55" t="e">
        <f t="shared" ca="1" si="190"/>
        <v>#REF!</v>
      </c>
      <c r="BF35" s="55" t="e">
        <f t="shared" ca="1" si="191"/>
        <v>#REF!</v>
      </c>
      <c r="BG35" s="55" t="e">
        <f t="shared" ca="1" si="192"/>
        <v>#REF!</v>
      </c>
      <c r="BH35" s="55" t="e">
        <f t="shared" ca="1" si="193"/>
        <v>#REF!</v>
      </c>
      <c r="BI35" s="55" t="e">
        <f t="shared" ca="1" si="194"/>
        <v>#REF!</v>
      </c>
      <c r="BJ35" s="55" t="e">
        <f t="shared" ca="1" si="195"/>
        <v>#REF!</v>
      </c>
      <c r="BK35" s="55" t="e">
        <f t="shared" ca="1" si="196"/>
        <v>#REF!</v>
      </c>
      <c r="BL35" s="55" t="e">
        <f t="shared" ca="1" si="197"/>
        <v>#REF!</v>
      </c>
      <c r="BM35" s="55" t="e">
        <f t="shared" ca="1" si="198"/>
        <v>#REF!</v>
      </c>
      <c r="BN35" s="55" t="e">
        <f t="shared" ca="1" si="199"/>
        <v>#REF!</v>
      </c>
      <c r="BO35" s="49" t="e">
        <f t="shared" ca="1" si="200"/>
        <v>#REF!</v>
      </c>
      <c r="BP35" s="49" t="e">
        <f t="shared" ca="1" si="201"/>
        <v>#REF!</v>
      </c>
      <c r="BQ35" s="49" t="e">
        <f t="shared" ca="1" si="202"/>
        <v>#REF!</v>
      </c>
      <c r="BR35" s="49" t="e">
        <f t="shared" ca="1" si="203"/>
        <v>#REF!</v>
      </c>
      <c r="BS35" s="49" t="e">
        <f t="shared" ca="1" si="204"/>
        <v>#REF!</v>
      </c>
      <c r="BT35" s="49" t="e">
        <f t="shared" ca="1" si="205"/>
        <v>#REF!</v>
      </c>
      <c r="BU35" s="49" t="e">
        <f t="shared" ca="1" si="206"/>
        <v>#REF!</v>
      </c>
      <c r="BV35" s="49" t="e">
        <f t="shared" ca="1" si="207"/>
        <v>#REF!</v>
      </c>
      <c r="BW35" s="49" t="e">
        <f t="shared" ca="1" si="208"/>
        <v>#REF!</v>
      </c>
      <c r="BX35" s="49" t="e">
        <f t="shared" ca="1" si="209"/>
        <v>#REF!</v>
      </c>
      <c r="BY35" s="49" t="e">
        <f t="shared" ca="1" si="210"/>
        <v>#REF!</v>
      </c>
      <c r="BZ35" s="49" t="e">
        <f t="shared" ca="1" si="211"/>
        <v>#REF!</v>
      </c>
      <c r="CA35" s="49" t="e">
        <f t="shared" ca="1" si="212"/>
        <v>#REF!</v>
      </c>
      <c r="CB35" s="49" t="e">
        <f t="shared" ca="1" si="213"/>
        <v>#REF!</v>
      </c>
      <c r="CC35" s="49" t="e">
        <f t="shared" ca="1" si="214"/>
        <v>#REF!</v>
      </c>
      <c r="CD35" s="49" t="e">
        <f t="shared" ca="1" si="215"/>
        <v>#REF!</v>
      </c>
      <c r="CE35" s="49" t="e">
        <f t="shared" ca="1" si="216"/>
        <v>#REF!</v>
      </c>
      <c r="CF35" s="49" t="e">
        <f t="shared" ca="1" si="217"/>
        <v>#REF!</v>
      </c>
      <c r="CG35" s="49" t="e">
        <f t="shared" ca="1" si="218"/>
        <v>#REF!</v>
      </c>
      <c r="CH35" s="49" t="e">
        <f t="shared" ca="1" si="219"/>
        <v>#REF!</v>
      </c>
    </row>
    <row r="36" spans="1:87" s="89" customFormat="1" ht="17.25" hidden="1" customHeight="1">
      <c r="A36" s="59">
        <v>15</v>
      </c>
      <c r="B36" s="54" t="str">
        <f>IF(O6="","",O6)</f>
        <v/>
      </c>
      <c r="C36" s="55" t="e">
        <f ca="1">INDIRECT("r"&amp;C$30&amp;"K"&amp;$A36,FALSE)</f>
        <v>#REF!</v>
      </c>
      <c r="D36" s="55" t="e">
        <f t="shared" ca="1" si="137"/>
        <v>#REF!</v>
      </c>
      <c r="E36" s="55" t="e">
        <f t="shared" ca="1" si="138"/>
        <v>#REF!</v>
      </c>
      <c r="F36" s="55" t="e">
        <f t="shared" ca="1" si="139"/>
        <v>#REF!</v>
      </c>
      <c r="G36" s="55" t="e">
        <f t="shared" ca="1" si="140"/>
        <v>#REF!</v>
      </c>
      <c r="H36" s="55" t="e">
        <f t="shared" ca="1" si="141"/>
        <v>#REF!</v>
      </c>
      <c r="I36" s="55" t="e">
        <f t="shared" ca="1" si="142"/>
        <v>#REF!</v>
      </c>
      <c r="J36" s="55" t="e">
        <f t="shared" ca="1" si="143"/>
        <v>#REF!</v>
      </c>
      <c r="K36" s="55" t="e">
        <f t="shared" ca="1" si="144"/>
        <v>#REF!</v>
      </c>
      <c r="L36" s="55" t="e">
        <f t="shared" ca="1" si="145"/>
        <v>#REF!</v>
      </c>
      <c r="M36" s="55" t="e">
        <f t="shared" ca="1" si="146"/>
        <v>#REF!</v>
      </c>
      <c r="N36" s="55" t="e">
        <f t="shared" ca="1" si="147"/>
        <v>#REF!</v>
      </c>
      <c r="O36" s="55" t="e">
        <f t="shared" ca="1" si="148"/>
        <v>#REF!</v>
      </c>
      <c r="P36" s="55" t="e">
        <f t="shared" ca="1" si="149"/>
        <v>#REF!</v>
      </c>
      <c r="Q36" s="55" t="e">
        <f t="shared" ca="1" si="150"/>
        <v>#REF!</v>
      </c>
      <c r="R36" s="55" t="e">
        <f t="shared" ca="1" si="151"/>
        <v>#REF!</v>
      </c>
      <c r="S36" s="55" t="e">
        <f t="shared" ca="1" si="152"/>
        <v>#REF!</v>
      </c>
      <c r="T36" s="55" t="e">
        <f t="shared" ca="1" si="153"/>
        <v>#REF!</v>
      </c>
      <c r="U36" s="55" t="e">
        <f t="shared" ca="1" si="154"/>
        <v>#REF!</v>
      </c>
      <c r="V36" s="55" t="e">
        <f t="shared" ca="1" si="155"/>
        <v>#REF!</v>
      </c>
      <c r="W36" s="55" t="e">
        <f t="shared" ca="1" si="156"/>
        <v>#REF!</v>
      </c>
      <c r="X36" s="55" t="e">
        <f t="shared" ca="1" si="157"/>
        <v>#REF!</v>
      </c>
      <c r="Y36" s="55" t="e">
        <f t="shared" ca="1" si="158"/>
        <v>#REF!</v>
      </c>
      <c r="Z36" s="55" t="e">
        <f t="shared" ca="1" si="159"/>
        <v>#REF!</v>
      </c>
      <c r="AA36" s="55" t="e">
        <f t="shared" ca="1" si="160"/>
        <v>#REF!</v>
      </c>
      <c r="AB36" s="55" t="e">
        <f t="shared" ca="1" si="161"/>
        <v>#REF!</v>
      </c>
      <c r="AC36" s="55" t="e">
        <f t="shared" ca="1" si="162"/>
        <v>#REF!</v>
      </c>
      <c r="AD36" s="55" t="e">
        <f t="shared" ca="1" si="163"/>
        <v>#REF!</v>
      </c>
      <c r="AE36" s="55" t="e">
        <f t="shared" ca="1" si="164"/>
        <v>#REF!</v>
      </c>
      <c r="AF36" s="55" t="e">
        <f t="shared" ca="1" si="165"/>
        <v>#REF!</v>
      </c>
      <c r="AG36" s="55" t="e">
        <f t="shared" ca="1" si="166"/>
        <v>#REF!</v>
      </c>
      <c r="AH36" s="55" t="e">
        <f t="shared" ca="1" si="167"/>
        <v>#REF!</v>
      </c>
      <c r="AI36" s="55" t="e">
        <f t="shared" ca="1" si="168"/>
        <v>#REF!</v>
      </c>
      <c r="AJ36" s="55" t="e">
        <f t="shared" ca="1" si="169"/>
        <v>#REF!</v>
      </c>
      <c r="AK36" s="55" t="e">
        <f t="shared" ca="1" si="170"/>
        <v>#REF!</v>
      </c>
      <c r="AL36" s="55" t="e">
        <f t="shared" ca="1" si="171"/>
        <v>#REF!</v>
      </c>
      <c r="AM36" s="55" t="e">
        <f t="shared" ca="1" si="172"/>
        <v>#REF!</v>
      </c>
      <c r="AN36" s="55" t="e">
        <f t="shared" ca="1" si="173"/>
        <v>#REF!</v>
      </c>
      <c r="AO36" s="55" t="e">
        <f t="shared" ca="1" si="174"/>
        <v>#REF!</v>
      </c>
      <c r="AP36" s="55" t="e">
        <f t="shared" ca="1" si="175"/>
        <v>#REF!</v>
      </c>
      <c r="AQ36" s="55" t="e">
        <f t="shared" ca="1" si="176"/>
        <v>#REF!</v>
      </c>
      <c r="AR36" s="55" t="e">
        <f t="shared" ca="1" si="177"/>
        <v>#REF!</v>
      </c>
      <c r="AS36" s="55" t="e">
        <f t="shared" ca="1" si="178"/>
        <v>#REF!</v>
      </c>
      <c r="AT36" s="55" t="e">
        <f t="shared" ca="1" si="179"/>
        <v>#REF!</v>
      </c>
      <c r="AU36" s="55" t="e">
        <f t="shared" ca="1" si="180"/>
        <v>#REF!</v>
      </c>
      <c r="AV36" s="55" t="e">
        <f t="shared" ca="1" si="181"/>
        <v>#REF!</v>
      </c>
      <c r="AW36" s="55" t="e">
        <f t="shared" ca="1" si="182"/>
        <v>#REF!</v>
      </c>
      <c r="AX36" s="55" t="e">
        <f t="shared" ca="1" si="183"/>
        <v>#REF!</v>
      </c>
      <c r="AY36" s="55" t="e">
        <f t="shared" ca="1" si="184"/>
        <v>#REF!</v>
      </c>
      <c r="AZ36" s="55" t="e">
        <f t="shared" ca="1" si="185"/>
        <v>#REF!</v>
      </c>
      <c r="BA36" s="55" t="e">
        <f t="shared" ca="1" si="186"/>
        <v>#REF!</v>
      </c>
      <c r="BB36" s="55" t="e">
        <f t="shared" ca="1" si="187"/>
        <v>#REF!</v>
      </c>
      <c r="BC36" s="55" t="e">
        <f t="shared" ca="1" si="188"/>
        <v>#REF!</v>
      </c>
      <c r="BD36" s="55" t="e">
        <f t="shared" ca="1" si="189"/>
        <v>#REF!</v>
      </c>
      <c r="BE36" s="55" t="e">
        <f t="shared" ca="1" si="190"/>
        <v>#REF!</v>
      </c>
      <c r="BF36" s="55" t="e">
        <f t="shared" ca="1" si="191"/>
        <v>#REF!</v>
      </c>
      <c r="BG36" s="55" t="e">
        <f t="shared" ca="1" si="192"/>
        <v>#REF!</v>
      </c>
      <c r="BH36" s="55" t="e">
        <f t="shared" ca="1" si="193"/>
        <v>#REF!</v>
      </c>
      <c r="BI36" s="55" t="e">
        <f t="shared" ca="1" si="194"/>
        <v>#REF!</v>
      </c>
      <c r="BJ36" s="55" t="e">
        <f t="shared" ca="1" si="195"/>
        <v>#REF!</v>
      </c>
      <c r="BK36" s="55" t="e">
        <f t="shared" ca="1" si="196"/>
        <v>#REF!</v>
      </c>
      <c r="BL36" s="55" t="e">
        <f t="shared" ca="1" si="197"/>
        <v>#REF!</v>
      </c>
      <c r="BM36" s="55" t="e">
        <f t="shared" ca="1" si="198"/>
        <v>#REF!</v>
      </c>
      <c r="BN36" s="55" t="e">
        <f t="shared" ca="1" si="199"/>
        <v>#REF!</v>
      </c>
      <c r="BO36" s="49" t="e">
        <f t="shared" ca="1" si="200"/>
        <v>#REF!</v>
      </c>
      <c r="BP36" s="49" t="e">
        <f t="shared" ca="1" si="201"/>
        <v>#REF!</v>
      </c>
      <c r="BQ36" s="49" t="e">
        <f t="shared" ca="1" si="202"/>
        <v>#REF!</v>
      </c>
      <c r="BR36" s="49" t="e">
        <f t="shared" ca="1" si="203"/>
        <v>#REF!</v>
      </c>
      <c r="BS36" s="49" t="e">
        <f t="shared" ca="1" si="204"/>
        <v>#REF!</v>
      </c>
      <c r="BT36" s="49" t="e">
        <f t="shared" ca="1" si="205"/>
        <v>#REF!</v>
      </c>
      <c r="BU36" s="49" t="e">
        <f t="shared" ca="1" si="206"/>
        <v>#REF!</v>
      </c>
      <c r="BV36" s="49" t="e">
        <f t="shared" ca="1" si="207"/>
        <v>#REF!</v>
      </c>
      <c r="BW36" s="49" t="e">
        <f t="shared" ca="1" si="208"/>
        <v>#REF!</v>
      </c>
      <c r="BX36" s="49" t="e">
        <f t="shared" ca="1" si="209"/>
        <v>#REF!</v>
      </c>
      <c r="BY36" s="49" t="e">
        <f t="shared" ca="1" si="210"/>
        <v>#REF!</v>
      </c>
      <c r="BZ36" s="49" t="e">
        <f t="shared" ca="1" si="211"/>
        <v>#REF!</v>
      </c>
      <c r="CA36" s="49" t="e">
        <f t="shared" ca="1" si="212"/>
        <v>#REF!</v>
      </c>
      <c r="CB36" s="49" t="e">
        <f t="shared" ca="1" si="213"/>
        <v>#REF!</v>
      </c>
      <c r="CC36" s="49" t="e">
        <f t="shared" ca="1" si="214"/>
        <v>#REF!</v>
      </c>
      <c r="CD36" s="49" t="e">
        <f t="shared" ca="1" si="215"/>
        <v>#REF!</v>
      </c>
      <c r="CE36" s="49" t="e">
        <f t="shared" ca="1" si="216"/>
        <v>#REF!</v>
      </c>
      <c r="CF36" s="49" t="e">
        <f t="shared" ca="1" si="217"/>
        <v>#REF!</v>
      </c>
      <c r="CG36" s="49" t="e">
        <f t="shared" ca="1" si="218"/>
        <v>#REF!</v>
      </c>
      <c r="CH36" s="49" t="e">
        <f t="shared" ca="1" si="219"/>
        <v>#REF!</v>
      </c>
    </row>
    <row r="37" spans="1:87" s="89" customFormat="1" ht="17.25" hidden="1" customHeight="1">
      <c r="A37" s="59">
        <v>19</v>
      </c>
      <c r="B37" s="54" t="str">
        <f>IF(S6="","",S6)</f>
        <v/>
      </c>
      <c r="C37" s="55" t="e">
        <f ca="1">INDIRECT("r"&amp;C$30&amp;"K"&amp;$A37,FALSE)</f>
        <v>#REF!</v>
      </c>
      <c r="D37" s="55" t="e">
        <f t="shared" ca="1" si="137"/>
        <v>#REF!</v>
      </c>
      <c r="E37" s="55" t="e">
        <f t="shared" ca="1" si="138"/>
        <v>#REF!</v>
      </c>
      <c r="F37" s="55" t="e">
        <f t="shared" ca="1" si="139"/>
        <v>#REF!</v>
      </c>
      <c r="G37" s="55" t="e">
        <f t="shared" ca="1" si="140"/>
        <v>#REF!</v>
      </c>
      <c r="H37" s="55" t="e">
        <f t="shared" ca="1" si="141"/>
        <v>#REF!</v>
      </c>
      <c r="I37" s="55" t="e">
        <f t="shared" ca="1" si="142"/>
        <v>#REF!</v>
      </c>
      <c r="J37" s="55" t="e">
        <f t="shared" ca="1" si="143"/>
        <v>#REF!</v>
      </c>
      <c r="K37" s="55" t="e">
        <f t="shared" ca="1" si="144"/>
        <v>#REF!</v>
      </c>
      <c r="L37" s="55" t="e">
        <f t="shared" ca="1" si="145"/>
        <v>#REF!</v>
      </c>
      <c r="M37" s="55" t="e">
        <f t="shared" ca="1" si="146"/>
        <v>#REF!</v>
      </c>
      <c r="N37" s="55" t="e">
        <f t="shared" ca="1" si="147"/>
        <v>#REF!</v>
      </c>
      <c r="O37" s="55" t="e">
        <f t="shared" ca="1" si="148"/>
        <v>#REF!</v>
      </c>
      <c r="P37" s="55" t="e">
        <f t="shared" ca="1" si="149"/>
        <v>#REF!</v>
      </c>
      <c r="Q37" s="55" t="e">
        <f t="shared" ca="1" si="150"/>
        <v>#REF!</v>
      </c>
      <c r="R37" s="55" t="e">
        <f t="shared" ca="1" si="151"/>
        <v>#REF!</v>
      </c>
      <c r="S37" s="55" t="e">
        <f t="shared" ca="1" si="152"/>
        <v>#REF!</v>
      </c>
      <c r="T37" s="55" t="e">
        <f t="shared" ca="1" si="153"/>
        <v>#REF!</v>
      </c>
      <c r="U37" s="55" t="e">
        <f t="shared" ca="1" si="154"/>
        <v>#REF!</v>
      </c>
      <c r="V37" s="55" t="e">
        <f t="shared" ca="1" si="155"/>
        <v>#REF!</v>
      </c>
      <c r="W37" s="55" t="e">
        <f t="shared" ca="1" si="156"/>
        <v>#REF!</v>
      </c>
      <c r="X37" s="55" t="e">
        <f t="shared" ca="1" si="157"/>
        <v>#REF!</v>
      </c>
      <c r="Y37" s="55" t="e">
        <f t="shared" ca="1" si="158"/>
        <v>#REF!</v>
      </c>
      <c r="Z37" s="55" t="e">
        <f t="shared" ca="1" si="159"/>
        <v>#REF!</v>
      </c>
      <c r="AA37" s="55" t="e">
        <f t="shared" ca="1" si="160"/>
        <v>#REF!</v>
      </c>
      <c r="AB37" s="55" t="e">
        <f t="shared" ca="1" si="161"/>
        <v>#REF!</v>
      </c>
      <c r="AC37" s="55" t="e">
        <f t="shared" ca="1" si="162"/>
        <v>#REF!</v>
      </c>
      <c r="AD37" s="55" t="e">
        <f t="shared" ca="1" si="163"/>
        <v>#REF!</v>
      </c>
      <c r="AE37" s="55" t="e">
        <f t="shared" ca="1" si="164"/>
        <v>#REF!</v>
      </c>
      <c r="AF37" s="55" t="e">
        <f t="shared" ca="1" si="165"/>
        <v>#REF!</v>
      </c>
      <c r="AG37" s="55" t="e">
        <f t="shared" ca="1" si="166"/>
        <v>#REF!</v>
      </c>
      <c r="AH37" s="55" t="e">
        <f t="shared" ca="1" si="167"/>
        <v>#REF!</v>
      </c>
      <c r="AI37" s="55" t="e">
        <f t="shared" ca="1" si="168"/>
        <v>#REF!</v>
      </c>
      <c r="AJ37" s="55" t="e">
        <f t="shared" ca="1" si="169"/>
        <v>#REF!</v>
      </c>
      <c r="AK37" s="55" t="e">
        <f t="shared" ca="1" si="170"/>
        <v>#REF!</v>
      </c>
      <c r="AL37" s="55" t="e">
        <f t="shared" ca="1" si="171"/>
        <v>#REF!</v>
      </c>
      <c r="AM37" s="55" t="e">
        <f t="shared" ca="1" si="172"/>
        <v>#REF!</v>
      </c>
      <c r="AN37" s="55" t="e">
        <f t="shared" ca="1" si="173"/>
        <v>#REF!</v>
      </c>
      <c r="AO37" s="55" t="e">
        <f t="shared" ca="1" si="174"/>
        <v>#REF!</v>
      </c>
      <c r="AP37" s="55" t="e">
        <f t="shared" ca="1" si="175"/>
        <v>#REF!</v>
      </c>
      <c r="AQ37" s="55" t="e">
        <f t="shared" ca="1" si="176"/>
        <v>#REF!</v>
      </c>
      <c r="AR37" s="55" t="e">
        <f t="shared" ca="1" si="177"/>
        <v>#REF!</v>
      </c>
      <c r="AS37" s="55" t="e">
        <f t="shared" ca="1" si="178"/>
        <v>#REF!</v>
      </c>
      <c r="AT37" s="55" t="e">
        <f t="shared" ca="1" si="179"/>
        <v>#REF!</v>
      </c>
      <c r="AU37" s="55" t="e">
        <f t="shared" ca="1" si="180"/>
        <v>#REF!</v>
      </c>
      <c r="AV37" s="55" t="e">
        <f t="shared" ca="1" si="181"/>
        <v>#REF!</v>
      </c>
      <c r="AW37" s="55" t="e">
        <f t="shared" ca="1" si="182"/>
        <v>#REF!</v>
      </c>
      <c r="AX37" s="55" t="e">
        <f t="shared" ca="1" si="183"/>
        <v>#REF!</v>
      </c>
      <c r="AY37" s="55" t="e">
        <f t="shared" ca="1" si="184"/>
        <v>#REF!</v>
      </c>
      <c r="AZ37" s="55" t="e">
        <f t="shared" ca="1" si="185"/>
        <v>#REF!</v>
      </c>
      <c r="BA37" s="55" t="e">
        <f t="shared" ca="1" si="186"/>
        <v>#REF!</v>
      </c>
      <c r="BB37" s="55" t="e">
        <f t="shared" ca="1" si="187"/>
        <v>#REF!</v>
      </c>
      <c r="BC37" s="55" t="e">
        <f t="shared" ca="1" si="188"/>
        <v>#REF!</v>
      </c>
      <c r="BD37" s="55" t="e">
        <f t="shared" ca="1" si="189"/>
        <v>#REF!</v>
      </c>
      <c r="BE37" s="55" t="e">
        <f t="shared" ca="1" si="190"/>
        <v>#REF!</v>
      </c>
      <c r="BF37" s="55" t="e">
        <f t="shared" ca="1" si="191"/>
        <v>#REF!</v>
      </c>
      <c r="BG37" s="55" t="e">
        <f t="shared" ca="1" si="192"/>
        <v>#REF!</v>
      </c>
      <c r="BH37" s="55" t="e">
        <f t="shared" ca="1" si="193"/>
        <v>#REF!</v>
      </c>
      <c r="BI37" s="55" t="e">
        <f t="shared" ca="1" si="194"/>
        <v>#REF!</v>
      </c>
      <c r="BJ37" s="55" t="e">
        <f t="shared" ca="1" si="195"/>
        <v>#REF!</v>
      </c>
      <c r="BK37" s="55" t="e">
        <f t="shared" ca="1" si="196"/>
        <v>#REF!</v>
      </c>
      <c r="BL37" s="55" t="e">
        <f t="shared" ca="1" si="197"/>
        <v>#REF!</v>
      </c>
      <c r="BM37" s="55" t="e">
        <f t="shared" ca="1" si="198"/>
        <v>#REF!</v>
      </c>
      <c r="BN37" s="55" t="e">
        <f t="shared" ca="1" si="199"/>
        <v>#REF!</v>
      </c>
      <c r="BO37" s="49" t="e">
        <f t="shared" ca="1" si="200"/>
        <v>#REF!</v>
      </c>
      <c r="BP37" s="49" t="e">
        <f t="shared" ca="1" si="201"/>
        <v>#REF!</v>
      </c>
      <c r="BQ37" s="49" t="e">
        <f t="shared" ca="1" si="202"/>
        <v>#REF!</v>
      </c>
      <c r="BR37" s="49" t="e">
        <f t="shared" ca="1" si="203"/>
        <v>#REF!</v>
      </c>
      <c r="BS37" s="49" t="e">
        <f t="shared" ca="1" si="204"/>
        <v>#REF!</v>
      </c>
      <c r="BT37" s="49" t="e">
        <f t="shared" ca="1" si="205"/>
        <v>#REF!</v>
      </c>
      <c r="BU37" s="49" t="e">
        <f t="shared" ca="1" si="206"/>
        <v>#REF!</v>
      </c>
      <c r="BV37" s="49" t="e">
        <f t="shared" ca="1" si="207"/>
        <v>#REF!</v>
      </c>
      <c r="BW37" s="49" t="e">
        <f t="shared" ca="1" si="208"/>
        <v>#REF!</v>
      </c>
      <c r="BX37" s="49" t="e">
        <f t="shared" ca="1" si="209"/>
        <v>#REF!</v>
      </c>
      <c r="BY37" s="49" t="e">
        <f t="shared" ca="1" si="210"/>
        <v>#REF!</v>
      </c>
      <c r="BZ37" s="49" t="e">
        <f t="shared" ca="1" si="211"/>
        <v>#REF!</v>
      </c>
      <c r="CA37" s="49" t="e">
        <f t="shared" ca="1" si="212"/>
        <v>#REF!</v>
      </c>
      <c r="CB37" s="49" t="e">
        <f t="shared" ca="1" si="213"/>
        <v>#REF!</v>
      </c>
      <c r="CC37" s="49" t="e">
        <f t="shared" ca="1" si="214"/>
        <v>#REF!</v>
      </c>
      <c r="CD37" s="49" t="e">
        <f t="shared" ca="1" si="215"/>
        <v>#REF!</v>
      </c>
      <c r="CE37" s="49" t="e">
        <f t="shared" ca="1" si="216"/>
        <v>#REF!</v>
      </c>
      <c r="CF37" s="49" t="e">
        <f t="shared" ca="1" si="217"/>
        <v>#REF!</v>
      </c>
      <c r="CG37" s="49" t="e">
        <f t="shared" ca="1" si="218"/>
        <v>#REF!</v>
      </c>
      <c r="CH37" s="49" t="e">
        <f t="shared" ca="1" si="219"/>
        <v>#REF!</v>
      </c>
    </row>
    <row r="38" spans="1:87" s="89" customFormat="1" ht="17.25" hidden="1" customHeight="1">
      <c r="A38" s="59">
        <v>23</v>
      </c>
      <c r="B38" s="54" t="str">
        <f>IF(W6="","",W6)</f>
        <v/>
      </c>
      <c r="C38" s="55" t="e">
        <f ca="1">INDIRECT("r"&amp;C$30&amp;"K"&amp;$A38,FALSE)</f>
        <v>#REF!</v>
      </c>
      <c r="D38" s="55" t="e">
        <f t="shared" ca="1" si="137"/>
        <v>#REF!</v>
      </c>
      <c r="E38" s="55" t="e">
        <f t="shared" ca="1" si="138"/>
        <v>#REF!</v>
      </c>
      <c r="F38" s="55" t="e">
        <f t="shared" ca="1" si="139"/>
        <v>#REF!</v>
      </c>
      <c r="G38" s="55" t="e">
        <f t="shared" ca="1" si="140"/>
        <v>#REF!</v>
      </c>
      <c r="H38" s="55" t="e">
        <f t="shared" ca="1" si="141"/>
        <v>#REF!</v>
      </c>
      <c r="I38" s="55" t="e">
        <f t="shared" ca="1" si="142"/>
        <v>#REF!</v>
      </c>
      <c r="J38" s="55" t="e">
        <f t="shared" ca="1" si="143"/>
        <v>#REF!</v>
      </c>
      <c r="K38" s="55" t="e">
        <f t="shared" ca="1" si="144"/>
        <v>#REF!</v>
      </c>
      <c r="L38" s="55" t="e">
        <f t="shared" ca="1" si="145"/>
        <v>#REF!</v>
      </c>
      <c r="M38" s="55" t="e">
        <f t="shared" ca="1" si="146"/>
        <v>#REF!</v>
      </c>
      <c r="N38" s="55" t="e">
        <f t="shared" ca="1" si="147"/>
        <v>#REF!</v>
      </c>
      <c r="O38" s="55" t="e">
        <f t="shared" ca="1" si="148"/>
        <v>#REF!</v>
      </c>
      <c r="P38" s="55" t="e">
        <f t="shared" ca="1" si="149"/>
        <v>#REF!</v>
      </c>
      <c r="Q38" s="55" t="e">
        <f t="shared" ca="1" si="150"/>
        <v>#REF!</v>
      </c>
      <c r="R38" s="55" t="e">
        <f t="shared" ca="1" si="151"/>
        <v>#REF!</v>
      </c>
      <c r="S38" s="55" t="e">
        <f t="shared" ca="1" si="152"/>
        <v>#REF!</v>
      </c>
      <c r="T38" s="55" t="e">
        <f t="shared" ca="1" si="153"/>
        <v>#REF!</v>
      </c>
      <c r="U38" s="55" t="e">
        <f t="shared" ca="1" si="154"/>
        <v>#REF!</v>
      </c>
      <c r="V38" s="55" t="e">
        <f t="shared" ca="1" si="155"/>
        <v>#REF!</v>
      </c>
      <c r="W38" s="55" t="e">
        <f t="shared" ca="1" si="156"/>
        <v>#REF!</v>
      </c>
      <c r="X38" s="55" t="e">
        <f t="shared" ca="1" si="157"/>
        <v>#REF!</v>
      </c>
      <c r="Y38" s="55" t="e">
        <f t="shared" ca="1" si="158"/>
        <v>#REF!</v>
      </c>
      <c r="Z38" s="55" t="e">
        <f t="shared" ca="1" si="159"/>
        <v>#REF!</v>
      </c>
      <c r="AA38" s="55" t="e">
        <f t="shared" ca="1" si="160"/>
        <v>#REF!</v>
      </c>
      <c r="AB38" s="55" t="e">
        <f t="shared" ca="1" si="161"/>
        <v>#REF!</v>
      </c>
      <c r="AC38" s="55" t="e">
        <f t="shared" ca="1" si="162"/>
        <v>#REF!</v>
      </c>
      <c r="AD38" s="55" t="e">
        <f t="shared" ca="1" si="163"/>
        <v>#REF!</v>
      </c>
      <c r="AE38" s="55" t="e">
        <f t="shared" ca="1" si="164"/>
        <v>#REF!</v>
      </c>
      <c r="AF38" s="55" t="e">
        <f t="shared" ca="1" si="165"/>
        <v>#REF!</v>
      </c>
      <c r="AG38" s="55" t="e">
        <f t="shared" ca="1" si="166"/>
        <v>#REF!</v>
      </c>
      <c r="AH38" s="55" t="e">
        <f t="shared" ca="1" si="167"/>
        <v>#REF!</v>
      </c>
      <c r="AI38" s="55" t="e">
        <f t="shared" ca="1" si="168"/>
        <v>#REF!</v>
      </c>
      <c r="AJ38" s="55" t="e">
        <f t="shared" ca="1" si="169"/>
        <v>#REF!</v>
      </c>
      <c r="AK38" s="55" t="e">
        <f t="shared" ca="1" si="170"/>
        <v>#REF!</v>
      </c>
      <c r="AL38" s="55" t="e">
        <f t="shared" ca="1" si="171"/>
        <v>#REF!</v>
      </c>
      <c r="AM38" s="55" t="e">
        <f t="shared" ca="1" si="172"/>
        <v>#REF!</v>
      </c>
      <c r="AN38" s="55" t="e">
        <f t="shared" ca="1" si="173"/>
        <v>#REF!</v>
      </c>
      <c r="AO38" s="55" t="e">
        <f t="shared" ca="1" si="174"/>
        <v>#REF!</v>
      </c>
      <c r="AP38" s="55" t="e">
        <f t="shared" ca="1" si="175"/>
        <v>#REF!</v>
      </c>
      <c r="AQ38" s="55" t="e">
        <f t="shared" ca="1" si="176"/>
        <v>#REF!</v>
      </c>
      <c r="AR38" s="55" t="e">
        <f t="shared" ca="1" si="177"/>
        <v>#REF!</v>
      </c>
      <c r="AS38" s="55" t="e">
        <f t="shared" ca="1" si="178"/>
        <v>#REF!</v>
      </c>
      <c r="AT38" s="55" t="e">
        <f t="shared" ca="1" si="179"/>
        <v>#REF!</v>
      </c>
      <c r="AU38" s="55" t="e">
        <f t="shared" ca="1" si="180"/>
        <v>#REF!</v>
      </c>
      <c r="AV38" s="55" t="e">
        <f t="shared" ca="1" si="181"/>
        <v>#REF!</v>
      </c>
      <c r="AW38" s="55" t="e">
        <f t="shared" ca="1" si="182"/>
        <v>#REF!</v>
      </c>
      <c r="AX38" s="55" t="e">
        <f t="shared" ca="1" si="183"/>
        <v>#REF!</v>
      </c>
      <c r="AY38" s="55" t="e">
        <f t="shared" ca="1" si="184"/>
        <v>#REF!</v>
      </c>
      <c r="AZ38" s="55" t="e">
        <f t="shared" ca="1" si="185"/>
        <v>#REF!</v>
      </c>
      <c r="BA38" s="55" t="e">
        <f t="shared" ca="1" si="186"/>
        <v>#REF!</v>
      </c>
      <c r="BB38" s="55" t="e">
        <f t="shared" ca="1" si="187"/>
        <v>#REF!</v>
      </c>
      <c r="BC38" s="55" t="e">
        <f t="shared" ca="1" si="188"/>
        <v>#REF!</v>
      </c>
      <c r="BD38" s="55" t="e">
        <f t="shared" ca="1" si="189"/>
        <v>#REF!</v>
      </c>
      <c r="BE38" s="55" t="e">
        <f t="shared" ca="1" si="190"/>
        <v>#REF!</v>
      </c>
      <c r="BF38" s="55" t="e">
        <f t="shared" ca="1" si="191"/>
        <v>#REF!</v>
      </c>
      <c r="BG38" s="55" t="e">
        <f t="shared" ca="1" si="192"/>
        <v>#REF!</v>
      </c>
      <c r="BH38" s="55" t="e">
        <f t="shared" ca="1" si="193"/>
        <v>#REF!</v>
      </c>
      <c r="BI38" s="55" t="e">
        <f t="shared" ca="1" si="194"/>
        <v>#REF!</v>
      </c>
      <c r="BJ38" s="55" t="e">
        <f t="shared" ca="1" si="195"/>
        <v>#REF!</v>
      </c>
      <c r="BK38" s="55" t="e">
        <f t="shared" ca="1" si="196"/>
        <v>#REF!</v>
      </c>
      <c r="BL38" s="55" t="e">
        <f t="shared" ca="1" si="197"/>
        <v>#REF!</v>
      </c>
      <c r="BM38" s="55" t="e">
        <f t="shared" ca="1" si="198"/>
        <v>#REF!</v>
      </c>
      <c r="BN38" s="55" t="e">
        <f t="shared" ca="1" si="199"/>
        <v>#REF!</v>
      </c>
      <c r="BO38" s="49" t="e">
        <f t="shared" ca="1" si="200"/>
        <v>#REF!</v>
      </c>
      <c r="BP38" s="49" t="e">
        <f t="shared" ca="1" si="201"/>
        <v>#REF!</v>
      </c>
      <c r="BQ38" s="49" t="e">
        <f t="shared" ca="1" si="202"/>
        <v>#REF!</v>
      </c>
      <c r="BR38" s="49" t="e">
        <f t="shared" ca="1" si="203"/>
        <v>#REF!</v>
      </c>
      <c r="BS38" s="49" t="e">
        <f t="shared" ca="1" si="204"/>
        <v>#REF!</v>
      </c>
      <c r="BT38" s="49" t="e">
        <f t="shared" ca="1" si="205"/>
        <v>#REF!</v>
      </c>
      <c r="BU38" s="49" t="e">
        <f t="shared" ca="1" si="206"/>
        <v>#REF!</v>
      </c>
      <c r="BV38" s="49" t="e">
        <f t="shared" ca="1" si="207"/>
        <v>#REF!</v>
      </c>
      <c r="BW38" s="49" t="e">
        <f t="shared" ca="1" si="208"/>
        <v>#REF!</v>
      </c>
      <c r="BX38" s="49" t="e">
        <f t="shared" ca="1" si="209"/>
        <v>#REF!</v>
      </c>
      <c r="BY38" s="49" t="e">
        <f t="shared" ca="1" si="210"/>
        <v>#REF!</v>
      </c>
      <c r="BZ38" s="49" t="e">
        <f t="shared" ca="1" si="211"/>
        <v>#REF!</v>
      </c>
      <c r="CA38" s="49" t="e">
        <f t="shared" ca="1" si="212"/>
        <v>#REF!</v>
      </c>
      <c r="CB38" s="49" t="e">
        <f t="shared" ca="1" si="213"/>
        <v>#REF!</v>
      </c>
      <c r="CC38" s="49" t="e">
        <f t="shared" ca="1" si="214"/>
        <v>#REF!</v>
      </c>
      <c r="CD38" s="49" t="e">
        <f t="shared" ca="1" si="215"/>
        <v>#REF!</v>
      </c>
      <c r="CE38" s="49" t="e">
        <f t="shared" ca="1" si="216"/>
        <v>#REF!</v>
      </c>
      <c r="CF38" s="49" t="e">
        <f t="shared" ca="1" si="217"/>
        <v>#REF!</v>
      </c>
      <c r="CG38" s="49" t="e">
        <f t="shared" ca="1" si="218"/>
        <v>#REF!</v>
      </c>
      <c r="CH38" s="49" t="e">
        <f t="shared" ca="1" si="219"/>
        <v>#REF!</v>
      </c>
    </row>
    <row r="39" spans="1:87" s="89" customFormat="1" ht="17.25" hidden="1" customHeight="1">
      <c r="A39" s="54"/>
      <c r="B39" s="5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6"/>
    </row>
    <row r="40" spans="1:87" s="89" customFormat="1" ht="8.25" customHeight="1">
      <c r="A40" s="54"/>
      <c r="B40" s="54"/>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t="s">
        <v>15</v>
      </c>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6"/>
    </row>
    <row r="41" spans="1:87" s="89" customFormat="1" ht="8.25" customHeight="1">
      <c r="A41" s="48"/>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55" t="str">
        <f t="shared" ref="AC41:BD41" ca="1" si="220">C32</f>
        <v/>
      </c>
      <c r="AD41" s="55" t="str">
        <f t="shared" ca="1" si="220"/>
        <v/>
      </c>
      <c r="AE41" s="55" t="str">
        <f t="shared" ca="1" si="220"/>
        <v/>
      </c>
      <c r="AF41" s="55" t="str">
        <f t="shared" ca="1" si="220"/>
        <v/>
      </c>
      <c r="AG41" s="55" t="str">
        <f t="shared" ca="1" si="220"/>
        <v/>
      </c>
      <c r="AH41" s="55" t="str">
        <f t="shared" ca="1" si="220"/>
        <v/>
      </c>
      <c r="AI41" s="55" t="str">
        <f t="shared" ca="1" si="220"/>
        <v/>
      </c>
      <c r="AJ41" s="55" t="str">
        <f t="shared" ca="1" si="220"/>
        <v/>
      </c>
      <c r="AK41" s="55" t="str">
        <f t="shared" ca="1" si="220"/>
        <v/>
      </c>
      <c r="AL41" s="55" t="str">
        <f t="shared" ca="1" si="220"/>
        <v/>
      </c>
      <c r="AM41" s="55" t="str">
        <f t="shared" ca="1" si="220"/>
        <v/>
      </c>
      <c r="AN41" s="55" t="str">
        <f t="shared" ca="1" si="220"/>
        <v/>
      </c>
      <c r="AO41" s="55" t="str">
        <f t="shared" ca="1" si="220"/>
        <v/>
      </c>
      <c r="AP41" s="55" t="str">
        <f t="shared" ca="1" si="220"/>
        <v/>
      </c>
      <c r="AQ41" s="55" t="str">
        <f t="shared" ca="1" si="220"/>
        <v/>
      </c>
      <c r="AR41" s="55" t="str">
        <f t="shared" ca="1" si="220"/>
        <v/>
      </c>
      <c r="AS41" s="55" t="str">
        <f t="shared" ca="1" si="220"/>
        <v/>
      </c>
      <c r="AT41" s="55" t="str">
        <f t="shared" ca="1" si="220"/>
        <v/>
      </c>
      <c r="AU41" s="55" t="str">
        <f t="shared" ca="1" si="220"/>
        <v/>
      </c>
      <c r="AV41" s="55" t="str">
        <f t="shared" ca="1" si="220"/>
        <v/>
      </c>
      <c r="AW41" s="55" t="str">
        <f t="shared" ca="1" si="220"/>
        <v/>
      </c>
      <c r="AX41" s="55" t="str">
        <f t="shared" ca="1" si="220"/>
        <v/>
      </c>
      <c r="AY41" s="55" t="str">
        <f t="shared" ca="1" si="220"/>
        <v/>
      </c>
      <c r="AZ41" s="55" t="str">
        <f t="shared" ca="1" si="220"/>
        <v/>
      </c>
      <c r="BA41" s="55" t="str">
        <f t="shared" ca="1" si="220"/>
        <v/>
      </c>
      <c r="BB41" s="55" t="str">
        <f t="shared" ca="1" si="220"/>
        <v/>
      </c>
      <c r="BC41" s="55" t="str">
        <f t="shared" ca="1" si="220"/>
        <v/>
      </c>
      <c r="BD41" s="55" t="str">
        <f t="shared" ca="1" si="220"/>
        <v/>
      </c>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6"/>
    </row>
    <row r="42" spans="1:87" ht="8.25" customHeight="1">
      <c r="A42" s="48"/>
      <c r="B42" s="5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t="str">
        <f>B33</f>
        <v/>
      </c>
      <c r="AC42" s="55" t="e">
        <f t="shared" ref="AC42:BD42" ca="1" si="221">C33</f>
        <v>#REF!</v>
      </c>
      <c r="AD42" s="55" t="e">
        <f t="shared" ca="1" si="221"/>
        <v>#REF!</v>
      </c>
      <c r="AE42" s="55" t="e">
        <f t="shared" ca="1" si="221"/>
        <v>#REF!</v>
      </c>
      <c r="AF42" s="55" t="e">
        <f t="shared" ca="1" si="221"/>
        <v>#REF!</v>
      </c>
      <c r="AG42" s="55" t="e">
        <f t="shared" ca="1" si="221"/>
        <v>#REF!</v>
      </c>
      <c r="AH42" s="55" t="e">
        <f t="shared" ca="1" si="221"/>
        <v>#REF!</v>
      </c>
      <c r="AI42" s="55" t="e">
        <f t="shared" ca="1" si="221"/>
        <v>#REF!</v>
      </c>
      <c r="AJ42" s="55" t="e">
        <f t="shared" ca="1" si="221"/>
        <v>#REF!</v>
      </c>
      <c r="AK42" s="55" t="e">
        <f t="shared" ca="1" si="221"/>
        <v>#REF!</v>
      </c>
      <c r="AL42" s="55" t="e">
        <f t="shared" ca="1" si="221"/>
        <v>#REF!</v>
      </c>
      <c r="AM42" s="55" t="e">
        <f t="shared" ca="1" si="221"/>
        <v>#REF!</v>
      </c>
      <c r="AN42" s="55" t="e">
        <f t="shared" ca="1" si="221"/>
        <v>#REF!</v>
      </c>
      <c r="AO42" s="55" t="e">
        <f t="shared" ca="1" si="221"/>
        <v>#REF!</v>
      </c>
      <c r="AP42" s="55" t="e">
        <f t="shared" ca="1" si="221"/>
        <v>#REF!</v>
      </c>
      <c r="AQ42" s="55" t="e">
        <f t="shared" ca="1" si="221"/>
        <v>#REF!</v>
      </c>
      <c r="AR42" s="55" t="e">
        <f t="shared" ca="1" si="221"/>
        <v>#REF!</v>
      </c>
      <c r="AS42" s="55" t="e">
        <f t="shared" ca="1" si="221"/>
        <v>#REF!</v>
      </c>
      <c r="AT42" s="55" t="e">
        <f t="shared" ca="1" si="221"/>
        <v>#REF!</v>
      </c>
      <c r="AU42" s="55" t="e">
        <f t="shared" ca="1" si="221"/>
        <v>#REF!</v>
      </c>
      <c r="AV42" s="55" t="e">
        <f t="shared" ca="1" si="221"/>
        <v>#REF!</v>
      </c>
      <c r="AW42" s="55" t="e">
        <f t="shared" ca="1" si="221"/>
        <v>#REF!</v>
      </c>
      <c r="AX42" s="55" t="e">
        <f t="shared" ca="1" si="221"/>
        <v>#REF!</v>
      </c>
      <c r="AY42" s="55" t="e">
        <f t="shared" ca="1" si="221"/>
        <v>#REF!</v>
      </c>
      <c r="AZ42" s="55" t="e">
        <f t="shared" ca="1" si="221"/>
        <v>#REF!</v>
      </c>
      <c r="BA42" s="55" t="e">
        <f t="shared" ca="1" si="221"/>
        <v>#REF!</v>
      </c>
      <c r="BB42" s="55" t="e">
        <f t="shared" ca="1" si="221"/>
        <v>#REF!</v>
      </c>
      <c r="BC42" s="55" t="e">
        <f t="shared" ca="1" si="221"/>
        <v>#REF!</v>
      </c>
      <c r="BD42" s="55" t="e">
        <f t="shared" ca="1" si="221"/>
        <v>#REF!</v>
      </c>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6"/>
    </row>
    <row r="43" spans="1:87" ht="8.25" customHeight="1">
      <c r="A43" s="48"/>
      <c r="B43" s="54"/>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t="str">
        <f t="shared" ref="AB43:BD43" si="222">B34</f>
        <v/>
      </c>
      <c r="AC43" s="55" t="e">
        <f t="shared" ca="1" si="222"/>
        <v>#REF!</v>
      </c>
      <c r="AD43" s="55" t="e">
        <f t="shared" ca="1" si="222"/>
        <v>#REF!</v>
      </c>
      <c r="AE43" s="55" t="e">
        <f t="shared" ca="1" si="222"/>
        <v>#REF!</v>
      </c>
      <c r="AF43" s="55" t="e">
        <f t="shared" ca="1" si="222"/>
        <v>#REF!</v>
      </c>
      <c r="AG43" s="55" t="e">
        <f t="shared" ca="1" si="222"/>
        <v>#REF!</v>
      </c>
      <c r="AH43" s="55" t="e">
        <f t="shared" ca="1" si="222"/>
        <v>#REF!</v>
      </c>
      <c r="AI43" s="55" t="e">
        <f t="shared" ca="1" si="222"/>
        <v>#REF!</v>
      </c>
      <c r="AJ43" s="55" t="e">
        <f t="shared" ca="1" si="222"/>
        <v>#REF!</v>
      </c>
      <c r="AK43" s="55" t="e">
        <f t="shared" ca="1" si="222"/>
        <v>#REF!</v>
      </c>
      <c r="AL43" s="55" t="e">
        <f t="shared" ca="1" si="222"/>
        <v>#REF!</v>
      </c>
      <c r="AM43" s="55" t="e">
        <f t="shared" ca="1" si="222"/>
        <v>#REF!</v>
      </c>
      <c r="AN43" s="55" t="e">
        <f t="shared" ca="1" si="222"/>
        <v>#REF!</v>
      </c>
      <c r="AO43" s="55" t="e">
        <f t="shared" ca="1" si="222"/>
        <v>#REF!</v>
      </c>
      <c r="AP43" s="55" t="e">
        <f t="shared" ca="1" si="222"/>
        <v>#REF!</v>
      </c>
      <c r="AQ43" s="55" t="e">
        <f t="shared" ca="1" si="222"/>
        <v>#REF!</v>
      </c>
      <c r="AR43" s="55" t="e">
        <f t="shared" ca="1" si="222"/>
        <v>#REF!</v>
      </c>
      <c r="AS43" s="55" t="e">
        <f t="shared" ca="1" si="222"/>
        <v>#REF!</v>
      </c>
      <c r="AT43" s="55" t="e">
        <f t="shared" ca="1" si="222"/>
        <v>#REF!</v>
      </c>
      <c r="AU43" s="55" t="e">
        <f t="shared" ca="1" si="222"/>
        <v>#REF!</v>
      </c>
      <c r="AV43" s="55" t="e">
        <f t="shared" ca="1" si="222"/>
        <v>#REF!</v>
      </c>
      <c r="AW43" s="55" t="e">
        <f t="shared" ca="1" si="222"/>
        <v>#REF!</v>
      </c>
      <c r="AX43" s="55" t="e">
        <f t="shared" ca="1" si="222"/>
        <v>#REF!</v>
      </c>
      <c r="AY43" s="55" t="e">
        <f t="shared" ca="1" si="222"/>
        <v>#REF!</v>
      </c>
      <c r="AZ43" s="55" t="e">
        <f t="shared" ca="1" si="222"/>
        <v>#REF!</v>
      </c>
      <c r="BA43" s="55" t="e">
        <f t="shared" ca="1" si="222"/>
        <v>#REF!</v>
      </c>
      <c r="BB43" s="55" t="e">
        <f t="shared" ca="1" si="222"/>
        <v>#REF!</v>
      </c>
      <c r="BC43" s="55" t="e">
        <f t="shared" ca="1" si="222"/>
        <v>#REF!</v>
      </c>
      <c r="BD43" s="55" t="e">
        <f t="shared" ca="1" si="222"/>
        <v>#REF!</v>
      </c>
      <c r="BE43" s="55"/>
      <c r="BF43" s="55"/>
      <c r="BG43" s="55"/>
      <c r="BH43" s="55"/>
      <c r="BI43" s="55"/>
      <c r="BJ43" s="55"/>
      <c r="BK43" s="55"/>
      <c r="BL43" s="55"/>
      <c r="BM43" s="55"/>
      <c r="BN43" s="55"/>
      <c r="BO43" s="49"/>
      <c r="BP43" s="49"/>
      <c r="BQ43" s="49"/>
      <c r="BR43" s="49"/>
      <c r="BS43" s="49"/>
      <c r="BT43" s="49"/>
      <c r="BU43" s="49"/>
      <c r="BV43" s="49"/>
      <c r="BW43" s="49"/>
      <c r="BX43" s="49"/>
      <c r="BY43" s="49"/>
      <c r="BZ43" s="49"/>
      <c r="CA43" s="49"/>
      <c r="CB43" s="49"/>
      <c r="CC43" s="49"/>
      <c r="CD43" s="49"/>
      <c r="CE43" s="49"/>
      <c r="CF43" s="49"/>
      <c r="CG43" s="49"/>
      <c r="CH43" s="49"/>
    </row>
    <row r="44" spans="1:87" ht="8.25" customHeight="1">
      <c r="A44" s="48"/>
      <c r="B44" s="54"/>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t="str">
        <f t="shared" ref="AB44:BD44" si="223">B35</f>
        <v/>
      </c>
      <c r="AC44" s="55" t="e">
        <f t="shared" ca="1" si="223"/>
        <v>#REF!</v>
      </c>
      <c r="AD44" s="55" t="e">
        <f t="shared" ca="1" si="223"/>
        <v>#REF!</v>
      </c>
      <c r="AE44" s="55" t="e">
        <f t="shared" ca="1" si="223"/>
        <v>#REF!</v>
      </c>
      <c r="AF44" s="55" t="e">
        <f t="shared" ca="1" si="223"/>
        <v>#REF!</v>
      </c>
      <c r="AG44" s="55" t="e">
        <f t="shared" ca="1" si="223"/>
        <v>#REF!</v>
      </c>
      <c r="AH44" s="55" t="e">
        <f t="shared" ca="1" si="223"/>
        <v>#REF!</v>
      </c>
      <c r="AI44" s="55" t="e">
        <f t="shared" ca="1" si="223"/>
        <v>#REF!</v>
      </c>
      <c r="AJ44" s="55" t="e">
        <f t="shared" ca="1" si="223"/>
        <v>#REF!</v>
      </c>
      <c r="AK44" s="55" t="e">
        <f t="shared" ca="1" si="223"/>
        <v>#REF!</v>
      </c>
      <c r="AL44" s="55" t="e">
        <f t="shared" ca="1" si="223"/>
        <v>#REF!</v>
      </c>
      <c r="AM44" s="55" t="e">
        <f t="shared" ca="1" si="223"/>
        <v>#REF!</v>
      </c>
      <c r="AN44" s="55" t="e">
        <f t="shared" ca="1" si="223"/>
        <v>#REF!</v>
      </c>
      <c r="AO44" s="55" t="e">
        <f t="shared" ca="1" si="223"/>
        <v>#REF!</v>
      </c>
      <c r="AP44" s="55" t="e">
        <f t="shared" ca="1" si="223"/>
        <v>#REF!</v>
      </c>
      <c r="AQ44" s="55" t="e">
        <f t="shared" ca="1" si="223"/>
        <v>#REF!</v>
      </c>
      <c r="AR44" s="55" t="e">
        <f t="shared" ca="1" si="223"/>
        <v>#REF!</v>
      </c>
      <c r="AS44" s="55" t="e">
        <f t="shared" ca="1" si="223"/>
        <v>#REF!</v>
      </c>
      <c r="AT44" s="55" t="e">
        <f t="shared" ca="1" si="223"/>
        <v>#REF!</v>
      </c>
      <c r="AU44" s="55" t="e">
        <f t="shared" ca="1" si="223"/>
        <v>#REF!</v>
      </c>
      <c r="AV44" s="55" t="e">
        <f t="shared" ca="1" si="223"/>
        <v>#REF!</v>
      </c>
      <c r="AW44" s="55" t="e">
        <f t="shared" ca="1" si="223"/>
        <v>#REF!</v>
      </c>
      <c r="AX44" s="55" t="e">
        <f t="shared" ca="1" si="223"/>
        <v>#REF!</v>
      </c>
      <c r="AY44" s="55" t="e">
        <f t="shared" ca="1" si="223"/>
        <v>#REF!</v>
      </c>
      <c r="AZ44" s="55" t="e">
        <f t="shared" ca="1" si="223"/>
        <v>#REF!</v>
      </c>
      <c r="BA44" s="55" t="e">
        <f t="shared" ca="1" si="223"/>
        <v>#REF!</v>
      </c>
      <c r="BB44" s="55" t="e">
        <f t="shared" ca="1" si="223"/>
        <v>#REF!</v>
      </c>
      <c r="BC44" s="55" t="e">
        <f t="shared" ca="1" si="223"/>
        <v>#REF!</v>
      </c>
      <c r="BD44" s="55" t="e">
        <f t="shared" ca="1" si="223"/>
        <v>#REF!</v>
      </c>
      <c r="BE44" s="55"/>
      <c r="BF44" s="55"/>
      <c r="BG44" s="55"/>
      <c r="BH44" s="55"/>
      <c r="BI44" s="55"/>
      <c r="BJ44" s="55"/>
      <c r="BK44" s="55"/>
      <c r="BL44" s="55"/>
      <c r="BM44" s="55"/>
      <c r="BN44" s="55"/>
      <c r="BO44" s="49"/>
      <c r="BP44" s="49"/>
      <c r="BQ44" s="49"/>
      <c r="BR44" s="49"/>
      <c r="BS44" s="49"/>
      <c r="BT44" s="49"/>
      <c r="BU44" s="49"/>
      <c r="BV44" s="49"/>
      <c r="BW44" s="49"/>
      <c r="BX44" s="49"/>
      <c r="BY44" s="49"/>
      <c r="BZ44" s="49"/>
      <c r="CA44" s="49"/>
      <c r="CB44" s="49"/>
      <c r="CC44" s="49"/>
      <c r="CD44" s="49"/>
      <c r="CE44" s="49"/>
      <c r="CF44" s="49"/>
      <c r="CG44" s="49"/>
      <c r="CH44" s="49"/>
    </row>
    <row r="45" spans="1:87" ht="8.25" customHeight="1">
      <c r="A45" s="48"/>
      <c r="B45" s="54"/>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t="str">
        <f t="shared" ref="AB45:BD45" si="224">B36</f>
        <v/>
      </c>
      <c r="AC45" s="55" t="e">
        <f t="shared" ca="1" si="224"/>
        <v>#REF!</v>
      </c>
      <c r="AD45" s="55" t="e">
        <f t="shared" ca="1" si="224"/>
        <v>#REF!</v>
      </c>
      <c r="AE45" s="55" t="e">
        <f t="shared" ca="1" si="224"/>
        <v>#REF!</v>
      </c>
      <c r="AF45" s="55" t="e">
        <f t="shared" ca="1" si="224"/>
        <v>#REF!</v>
      </c>
      <c r="AG45" s="55" t="e">
        <f t="shared" ca="1" si="224"/>
        <v>#REF!</v>
      </c>
      <c r="AH45" s="55" t="e">
        <f t="shared" ca="1" si="224"/>
        <v>#REF!</v>
      </c>
      <c r="AI45" s="55" t="e">
        <f t="shared" ca="1" si="224"/>
        <v>#REF!</v>
      </c>
      <c r="AJ45" s="55" t="e">
        <f t="shared" ca="1" si="224"/>
        <v>#REF!</v>
      </c>
      <c r="AK45" s="55" t="e">
        <f t="shared" ca="1" si="224"/>
        <v>#REF!</v>
      </c>
      <c r="AL45" s="55" t="e">
        <f t="shared" ca="1" si="224"/>
        <v>#REF!</v>
      </c>
      <c r="AM45" s="55" t="e">
        <f t="shared" ca="1" si="224"/>
        <v>#REF!</v>
      </c>
      <c r="AN45" s="55" t="e">
        <f t="shared" ca="1" si="224"/>
        <v>#REF!</v>
      </c>
      <c r="AO45" s="55" t="e">
        <f t="shared" ca="1" si="224"/>
        <v>#REF!</v>
      </c>
      <c r="AP45" s="55" t="e">
        <f t="shared" ca="1" si="224"/>
        <v>#REF!</v>
      </c>
      <c r="AQ45" s="55" t="e">
        <f t="shared" ca="1" si="224"/>
        <v>#REF!</v>
      </c>
      <c r="AR45" s="55" t="e">
        <f t="shared" ca="1" si="224"/>
        <v>#REF!</v>
      </c>
      <c r="AS45" s="55" t="e">
        <f t="shared" ca="1" si="224"/>
        <v>#REF!</v>
      </c>
      <c r="AT45" s="55" t="e">
        <f t="shared" ca="1" si="224"/>
        <v>#REF!</v>
      </c>
      <c r="AU45" s="55" t="e">
        <f t="shared" ca="1" si="224"/>
        <v>#REF!</v>
      </c>
      <c r="AV45" s="55" t="e">
        <f t="shared" ca="1" si="224"/>
        <v>#REF!</v>
      </c>
      <c r="AW45" s="55" t="e">
        <f t="shared" ca="1" si="224"/>
        <v>#REF!</v>
      </c>
      <c r="AX45" s="55" t="e">
        <f t="shared" ca="1" si="224"/>
        <v>#REF!</v>
      </c>
      <c r="AY45" s="55" t="e">
        <f t="shared" ca="1" si="224"/>
        <v>#REF!</v>
      </c>
      <c r="AZ45" s="55" t="e">
        <f t="shared" ca="1" si="224"/>
        <v>#REF!</v>
      </c>
      <c r="BA45" s="55" t="e">
        <f t="shared" ca="1" si="224"/>
        <v>#REF!</v>
      </c>
      <c r="BB45" s="55" t="e">
        <f t="shared" ca="1" si="224"/>
        <v>#REF!</v>
      </c>
      <c r="BC45" s="55" t="e">
        <f t="shared" ca="1" si="224"/>
        <v>#REF!</v>
      </c>
      <c r="BD45" s="55" t="e">
        <f t="shared" ca="1" si="224"/>
        <v>#REF!</v>
      </c>
      <c r="BE45" s="55"/>
      <c r="BF45" s="55"/>
      <c r="BG45" s="55"/>
      <c r="BH45" s="55"/>
      <c r="BI45" s="55"/>
      <c r="BJ45" s="55"/>
      <c r="BK45" s="55"/>
      <c r="BL45" s="55"/>
      <c r="BM45" s="55"/>
      <c r="BN45" s="55"/>
      <c r="BO45" s="49"/>
      <c r="BP45" s="49"/>
      <c r="BQ45" s="49"/>
      <c r="BR45" s="49"/>
      <c r="BS45" s="49"/>
      <c r="BT45" s="49"/>
      <c r="BU45" s="49"/>
      <c r="BV45" s="49"/>
      <c r="BW45" s="49"/>
      <c r="BX45" s="49"/>
      <c r="BY45" s="49"/>
      <c r="BZ45" s="49"/>
      <c r="CA45" s="49"/>
      <c r="CB45" s="49"/>
      <c r="CC45" s="49"/>
      <c r="CD45" s="49"/>
      <c r="CE45" s="49"/>
      <c r="CF45" s="49"/>
      <c r="CG45" s="49"/>
      <c r="CH45" s="49"/>
    </row>
    <row r="46" spans="1:87" ht="8.25" customHeight="1">
      <c r="A46" s="48"/>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t="str">
        <f t="shared" ref="AB46:BD46" si="225">B37</f>
        <v/>
      </c>
      <c r="AC46" s="55" t="e">
        <f t="shared" ca="1" si="225"/>
        <v>#REF!</v>
      </c>
      <c r="AD46" s="55" t="e">
        <f t="shared" ca="1" si="225"/>
        <v>#REF!</v>
      </c>
      <c r="AE46" s="55" t="e">
        <f t="shared" ca="1" si="225"/>
        <v>#REF!</v>
      </c>
      <c r="AF46" s="55" t="e">
        <f t="shared" ca="1" si="225"/>
        <v>#REF!</v>
      </c>
      <c r="AG46" s="55" t="e">
        <f t="shared" ca="1" si="225"/>
        <v>#REF!</v>
      </c>
      <c r="AH46" s="55" t="e">
        <f t="shared" ca="1" si="225"/>
        <v>#REF!</v>
      </c>
      <c r="AI46" s="55" t="e">
        <f t="shared" ca="1" si="225"/>
        <v>#REF!</v>
      </c>
      <c r="AJ46" s="55" t="e">
        <f t="shared" ca="1" si="225"/>
        <v>#REF!</v>
      </c>
      <c r="AK46" s="55" t="e">
        <f t="shared" ca="1" si="225"/>
        <v>#REF!</v>
      </c>
      <c r="AL46" s="55" t="e">
        <f t="shared" ca="1" si="225"/>
        <v>#REF!</v>
      </c>
      <c r="AM46" s="55" t="e">
        <f t="shared" ca="1" si="225"/>
        <v>#REF!</v>
      </c>
      <c r="AN46" s="55" t="e">
        <f t="shared" ca="1" si="225"/>
        <v>#REF!</v>
      </c>
      <c r="AO46" s="55" t="e">
        <f t="shared" ca="1" si="225"/>
        <v>#REF!</v>
      </c>
      <c r="AP46" s="55" t="e">
        <f t="shared" ca="1" si="225"/>
        <v>#REF!</v>
      </c>
      <c r="AQ46" s="55" t="e">
        <f t="shared" ca="1" si="225"/>
        <v>#REF!</v>
      </c>
      <c r="AR46" s="55" t="e">
        <f t="shared" ca="1" si="225"/>
        <v>#REF!</v>
      </c>
      <c r="AS46" s="55" t="e">
        <f t="shared" ca="1" si="225"/>
        <v>#REF!</v>
      </c>
      <c r="AT46" s="55" t="e">
        <f t="shared" ca="1" si="225"/>
        <v>#REF!</v>
      </c>
      <c r="AU46" s="55" t="e">
        <f t="shared" ca="1" si="225"/>
        <v>#REF!</v>
      </c>
      <c r="AV46" s="55" t="e">
        <f t="shared" ca="1" si="225"/>
        <v>#REF!</v>
      </c>
      <c r="AW46" s="55" t="e">
        <f t="shared" ca="1" si="225"/>
        <v>#REF!</v>
      </c>
      <c r="AX46" s="55" t="e">
        <f t="shared" ca="1" si="225"/>
        <v>#REF!</v>
      </c>
      <c r="AY46" s="55" t="e">
        <f t="shared" ca="1" si="225"/>
        <v>#REF!</v>
      </c>
      <c r="AZ46" s="55" t="e">
        <f t="shared" ca="1" si="225"/>
        <v>#REF!</v>
      </c>
      <c r="BA46" s="55" t="e">
        <f t="shared" ca="1" si="225"/>
        <v>#REF!</v>
      </c>
      <c r="BB46" s="55" t="e">
        <f t="shared" ca="1" si="225"/>
        <v>#REF!</v>
      </c>
      <c r="BC46" s="55" t="e">
        <f t="shared" ca="1" si="225"/>
        <v>#REF!</v>
      </c>
      <c r="BD46" s="55" t="e">
        <f t="shared" ca="1" si="225"/>
        <v>#REF!</v>
      </c>
      <c r="BE46" s="55"/>
      <c r="BF46" s="55"/>
      <c r="BG46" s="55"/>
      <c r="BH46" s="55"/>
      <c r="BI46" s="55"/>
      <c r="BJ46" s="55"/>
      <c r="BK46" s="55"/>
      <c r="BL46" s="55"/>
      <c r="BM46" s="55"/>
      <c r="BN46" s="55"/>
      <c r="BO46" s="49"/>
      <c r="BP46" s="49"/>
      <c r="BQ46" s="49"/>
      <c r="BR46" s="49"/>
      <c r="BS46" s="49"/>
      <c r="BT46" s="49"/>
      <c r="BU46" s="49"/>
      <c r="BV46" s="49"/>
      <c r="BW46" s="49"/>
      <c r="BX46" s="49"/>
      <c r="BY46" s="49"/>
      <c r="BZ46" s="49"/>
      <c r="CA46" s="49"/>
      <c r="CB46" s="49"/>
      <c r="CC46" s="49"/>
      <c r="CD46" s="49"/>
      <c r="CE46" s="49"/>
      <c r="CF46" s="49"/>
      <c r="CG46" s="49"/>
      <c r="CH46" s="49"/>
    </row>
    <row r="47" spans="1:87" ht="8.25" customHeight="1">
      <c r="A47" s="48"/>
      <c r="B47" s="54"/>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t="str">
        <f t="shared" ref="AB47:BD47" si="226">B38</f>
        <v/>
      </c>
      <c r="AC47" s="55" t="e">
        <f t="shared" ca="1" si="226"/>
        <v>#REF!</v>
      </c>
      <c r="AD47" s="55" t="e">
        <f t="shared" ca="1" si="226"/>
        <v>#REF!</v>
      </c>
      <c r="AE47" s="55" t="e">
        <f t="shared" ca="1" si="226"/>
        <v>#REF!</v>
      </c>
      <c r="AF47" s="55" t="e">
        <f t="shared" ca="1" si="226"/>
        <v>#REF!</v>
      </c>
      <c r="AG47" s="55" t="e">
        <f t="shared" ca="1" si="226"/>
        <v>#REF!</v>
      </c>
      <c r="AH47" s="55" t="e">
        <f t="shared" ca="1" si="226"/>
        <v>#REF!</v>
      </c>
      <c r="AI47" s="55" t="e">
        <f t="shared" ca="1" si="226"/>
        <v>#REF!</v>
      </c>
      <c r="AJ47" s="55" t="e">
        <f t="shared" ca="1" si="226"/>
        <v>#REF!</v>
      </c>
      <c r="AK47" s="55" t="e">
        <f t="shared" ca="1" si="226"/>
        <v>#REF!</v>
      </c>
      <c r="AL47" s="55" t="e">
        <f t="shared" ca="1" si="226"/>
        <v>#REF!</v>
      </c>
      <c r="AM47" s="55" t="e">
        <f t="shared" ca="1" si="226"/>
        <v>#REF!</v>
      </c>
      <c r="AN47" s="55" t="e">
        <f t="shared" ca="1" si="226"/>
        <v>#REF!</v>
      </c>
      <c r="AO47" s="55" t="e">
        <f t="shared" ca="1" si="226"/>
        <v>#REF!</v>
      </c>
      <c r="AP47" s="55" t="e">
        <f t="shared" ca="1" si="226"/>
        <v>#REF!</v>
      </c>
      <c r="AQ47" s="55" t="e">
        <f t="shared" ca="1" si="226"/>
        <v>#REF!</v>
      </c>
      <c r="AR47" s="55" t="e">
        <f t="shared" ca="1" si="226"/>
        <v>#REF!</v>
      </c>
      <c r="AS47" s="55" t="e">
        <f t="shared" ca="1" si="226"/>
        <v>#REF!</v>
      </c>
      <c r="AT47" s="55" t="e">
        <f t="shared" ca="1" si="226"/>
        <v>#REF!</v>
      </c>
      <c r="AU47" s="55" t="e">
        <f t="shared" ca="1" si="226"/>
        <v>#REF!</v>
      </c>
      <c r="AV47" s="55" t="e">
        <f t="shared" ca="1" si="226"/>
        <v>#REF!</v>
      </c>
      <c r="AW47" s="55" t="e">
        <f t="shared" ca="1" si="226"/>
        <v>#REF!</v>
      </c>
      <c r="AX47" s="55" t="e">
        <f t="shared" ca="1" si="226"/>
        <v>#REF!</v>
      </c>
      <c r="AY47" s="55" t="e">
        <f t="shared" ca="1" si="226"/>
        <v>#REF!</v>
      </c>
      <c r="AZ47" s="55" t="e">
        <f t="shared" ca="1" si="226"/>
        <v>#REF!</v>
      </c>
      <c r="BA47" s="55" t="e">
        <f t="shared" ca="1" si="226"/>
        <v>#REF!</v>
      </c>
      <c r="BB47" s="55" t="e">
        <f t="shared" ca="1" si="226"/>
        <v>#REF!</v>
      </c>
      <c r="BC47" s="55" t="e">
        <f t="shared" ca="1" si="226"/>
        <v>#REF!</v>
      </c>
      <c r="BD47" s="55" t="e">
        <f t="shared" ca="1" si="226"/>
        <v>#REF!</v>
      </c>
      <c r="BE47" s="55"/>
      <c r="BF47" s="55"/>
      <c r="BG47" s="55"/>
      <c r="BH47" s="55"/>
      <c r="BI47" s="55"/>
      <c r="BJ47" s="55"/>
      <c r="BK47" s="55"/>
      <c r="BL47" s="55"/>
      <c r="BM47" s="55"/>
      <c r="BN47" s="55"/>
      <c r="BO47" s="49"/>
      <c r="BP47" s="49"/>
      <c r="BQ47" s="49"/>
      <c r="BR47" s="49"/>
      <c r="BS47" s="49"/>
      <c r="BT47" s="49"/>
      <c r="BU47" s="49"/>
      <c r="BV47" s="49"/>
      <c r="BW47" s="49"/>
      <c r="BX47" s="49"/>
      <c r="BY47" s="49"/>
      <c r="BZ47" s="49"/>
      <c r="CA47" s="49"/>
      <c r="CB47" s="49"/>
      <c r="CC47" s="49"/>
      <c r="CD47" s="49"/>
      <c r="CE47" s="49"/>
      <c r="CF47" s="49"/>
      <c r="CG47" s="49"/>
      <c r="CH47" s="49"/>
    </row>
    <row r="48" spans="1:87" ht="8.25" customHeight="1">
      <c r="A48" s="48"/>
      <c r="B48" s="54"/>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49"/>
      <c r="BP48" s="49"/>
      <c r="BQ48" s="49"/>
      <c r="BR48" s="49"/>
      <c r="BS48" s="49"/>
      <c r="BT48" s="49"/>
      <c r="BU48" s="49"/>
      <c r="BV48" s="49"/>
      <c r="BW48" s="49"/>
      <c r="BX48" s="49"/>
      <c r="BY48" s="49"/>
      <c r="BZ48" s="49"/>
      <c r="CA48" s="49"/>
      <c r="CB48" s="49"/>
      <c r="CC48" s="49"/>
      <c r="CD48" s="49"/>
      <c r="CE48" s="49"/>
      <c r="CF48" s="49"/>
      <c r="CG48" s="49"/>
      <c r="CH48" s="49"/>
    </row>
    <row r="49" spans="1:86" ht="8.25" customHeight="1">
      <c r="A49" s="48"/>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t="s">
        <v>16</v>
      </c>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49"/>
      <c r="BP49" s="49"/>
      <c r="BQ49" s="49"/>
      <c r="BR49" s="49"/>
      <c r="BS49" s="49"/>
      <c r="BT49" s="49"/>
      <c r="BU49" s="49"/>
      <c r="BV49" s="49"/>
      <c r="BW49" s="49"/>
      <c r="BX49" s="49"/>
      <c r="BY49" s="49"/>
      <c r="BZ49" s="49"/>
      <c r="CA49" s="49"/>
      <c r="CB49" s="49"/>
      <c r="CC49" s="49"/>
      <c r="CD49" s="49"/>
      <c r="CE49" s="49"/>
      <c r="CF49" s="49"/>
      <c r="CG49" s="49"/>
      <c r="CH49" s="49"/>
    </row>
    <row r="50" spans="1:86" ht="8.25" customHeight="1">
      <c r="A50" s="48"/>
      <c r="B50" s="54"/>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t="str">
        <f t="shared" ref="AC50:BD50" ca="1" si="227">AE32</f>
        <v/>
      </c>
      <c r="AD50" s="55" t="str">
        <f t="shared" ca="1" si="227"/>
        <v/>
      </c>
      <c r="AE50" s="55" t="str">
        <f t="shared" ca="1" si="227"/>
        <v/>
      </c>
      <c r="AF50" s="55" t="str">
        <f t="shared" ca="1" si="227"/>
        <v/>
      </c>
      <c r="AG50" s="55" t="str">
        <f t="shared" ca="1" si="227"/>
        <v/>
      </c>
      <c r="AH50" s="55" t="str">
        <f t="shared" ca="1" si="227"/>
        <v/>
      </c>
      <c r="AI50" s="55" t="str">
        <f t="shared" ca="1" si="227"/>
        <v/>
      </c>
      <c r="AJ50" s="55" t="str">
        <f t="shared" ca="1" si="227"/>
        <v/>
      </c>
      <c r="AK50" s="55" t="str">
        <f t="shared" ca="1" si="227"/>
        <v/>
      </c>
      <c r="AL50" s="55" t="str">
        <f t="shared" ca="1" si="227"/>
        <v/>
      </c>
      <c r="AM50" s="55" t="str">
        <f t="shared" ca="1" si="227"/>
        <v/>
      </c>
      <c r="AN50" s="55" t="str">
        <f t="shared" ca="1" si="227"/>
        <v/>
      </c>
      <c r="AO50" s="55" t="str">
        <f t="shared" ca="1" si="227"/>
        <v/>
      </c>
      <c r="AP50" s="55" t="str">
        <f t="shared" ca="1" si="227"/>
        <v/>
      </c>
      <c r="AQ50" s="55" t="str">
        <f t="shared" ca="1" si="227"/>
        <v/>
      </c>
      <c r="AR50" s="55" t="str">
        <f t="shared" ca="1" si="227"/>
        <v/>
      </c>
      <c r="AS50" s="55" t="str">
        <f t="shared" ca="1" si="227"/>
        <v/>
      </c>
      <c r="AT50" s="55" t="str">
        <f t="shared" ca="1" si="227"/>
        <v/>
      </c>
      <c r="AU50" s="55" t="str">
        <f t="shared" ca="1" si="227"/>
        <v/>
      </c>
      <c r="AV50" s="55" t="str">
        <f t="shared" ca="1" si="227"/>
        <v/>
      </c>
      <c r="AW50" s="55" t="str">
        <f t="shared" ca="1" si="227"/>
        <v/>
      </c>
      <c r="AX50" s="55" t="str">
        <f t="shared" ca="1" si="227"/>
        <v/>
      </c>
      <c r="AY50" s="55" t="str">
        <f t="shared" ca="1" si="227"/>
        <v/>
      </c>
      <c r="AZ50" s="55" t="str">
        <f t="shared" ca="1" si="227"/>
        <v/>
      </c>
      <c r="BA50" s="55" t="str">
        <f t="shared" ca="1" si="227"/>
        <v/>
      </c>
      <c r="BB50" s="55" t="str">
        <f t="shared" ca="1" si="227"/>
        <v/>
      </c>
      <c r="BC50" s="55" t="str">
        <f t="shared" ca="1" si="227"/>
        <v/>
      </c>
      <c r="BD50" s="55" t="str">
        <f t="shared" ca="1" si="227"/>
        <v/>
      </c>
      <c r="BE50" s="55"/>
      <c r="BF50" s="55"/>
      <c r="BG50" s="55"/>
      <c r="BH50" s="55"/>
      <c r="BI50" s="55"/>
      <c r="BJ50" s="55"/>
      <c r="BK50" s="55"/>
      <c r="BL50" s="55"/>
      <c r="BM50" s="55"/>
      <c r="BN50" s="55"/>
      <c r="BO50" s="49"/>
      <c r="BP50" s="49"/>
      <c r="BQ50" s="49"/>
      <c r="BR50" s="49"/>
      <c r="BS50" s="49"/>
      <c r="BT50" s="49"/>
      <c r="BU50" s="49"/>
      <c r="BV50" s="49"/>
      <c r="BW50" s="49"/>
      <c r="BX50" s="49"/>
      <c r="BY50" s="49"/>
      <c r="BZ50" s="49"/>
      <c r="CA50" s="49"/>
      <c r="CB50" s="49"/>
      <c r="CC50" s="49"/>
      <c r="CD50" s="49"/>
      <c r="CE50" s="49"/>
      <c r="CF50" s="49"/>
      <c r="CG50" s="49"/>
      <c r="CH50" s="49"/>
    </row>
    <row r="51" spans="1:86" ht="8.25" customHeight="1">
      <c r="A51" s="48"/>
      <c r="B51" s="54"/>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t="str">
        <f t="shared" ref="AB51:AB56" si="228">AB42</f>
        <v/>
      </c>
      <c r="AC51" s="55" t="e">
        <f t="shared" ref="AC51:BD51" ca="1" si="229">AE33</f>
        <v>#REF!</v>
      </c>
      <c r="AD51" s="55" t="e">
        <f t="shared" ca="1" si="229"/>
        <v>#REF!</v>
      </c>
      <c r="AE51" s="55" t="e">
        <f t="shared" ca="1" si="229"/>
        <v>#REF!</v>
      </c>
      <c r="AF51" s="55" t="e">
        <f t="shared" ca="1" si="229"/>
        <v>#REF!</v>
      </c>
      <c r="AG51" s="55" t="e">
        <f t="shared" ca="1" si="229"/>
        <v>#REF!</v>
      </c>
      <c r="AH51" s="55" t="e">
        <f t="shared" ca="1" si="229"/>
        <v>#REF!</v>
      </c>
      <c r="AI51" s="55" t="e">
        <f t="shared" ca="1" si="229"/>
        <v>#REF!</v>
      </c>
      <c r="AJ51" s="55" t="e">
        <f t="shared" ca="1" si="229"/>
        <v>#REF!</v>
      </c>
      <c r="AK51" s="55" t="e">
        <f t="shared" ca="1" si="229"/>
        <v>#REF!</v>
      </c>
      <c r="AL51" s="55" t="e">
        <f t="shared" ca="1" si="229"/>
        <v>#REF!</v>
      </c>
      <c r="AM51" s="55" t="e">
        <f t="shared" ca="1" si="229"/>
        <v>#REF!</v>
      </c>
      <c r="AN51" s="55" t="e">
        <f t="shared" ca="1" si="229"/>
        <v>#REF!</v>
      </c>
      <c r="AO51" s="55" t="e">
        <f t="shared" ca="1" si="229"/>
        <v>#REF!</v>
      </c>
      <c r="AP51" s="55" t="e">
        <f t="shared" ca="1" si="229"/>
        <v>#REF!</v>
      </c>
      <c r="AQ51" s="55" t="e">
        <f t="shared" ca="1" si="229"/>
        <v>#REF!</v>
      </c>
      <c r="AR51" s="55" t="e">
        <f t="shared" ca="1" si="229"/>
        <v>#REF!</v>
      </c>
      <c r="AS51" s="55" t="e">
        <f t="shared" ca="1" si="229"/>
        <v>#REF!</v>
      </c>
      <c r="AT51" s="55" t="e">
        <f t="shared" ca="1" si="229"/>
        <v>#REF!</v>
      </c>
      <c r="AU51" s="55" t="e">
        <f t="shared" ca="1" si="229"/>
        <v>#REF!</v>
      </c>
      <c r="AV51" s="55" t="e">
        <f t="shared" ca="1" si="229"/>
        <v>#REF!</v>
      </c>
      <c r="AW51" s="55" t="e">
        <f t="shared" ca="1" si="229"/>
        <v>#REF!</v>
      </c>
      <c r="AX51" s="55" t="e">
        <f t="shared" ca="1" si="229"/>
        <v>#REF!</v>
      </c>
      <c r="AY51" s="55" t="e">
        <f t="shared" ca="1" si="229"/>
        <v>#REF!</v>
      </c>
      <c r="AZ51" s="55" t="e">
        <f t="shared" ca="1" si="229"/>
        <v>#REF!</v>
      </c>
      <c r="BA51" s="55" t="e">
        <f t="shared" ca="1" si="229"/>
        <v>#REF!</v>
      </c>
      <c r="BB51" s="55" t="e">
        <f t="shared" ca="1" si="229"/>
        <v>#REF!</v>
      </c>
      <c r="BC51" s="55" t="e">
        <f t="shared" ca="1" si="229"/>
        <v>#REF!</v>
      </c>
      <c r="BD51" s="55" t="e">
        <f t="shared" ca="1" si="229"/>
        <v>#REF!</v>
      </c>
      <c r="BE51" s="55"/>
      <c r="BF51" s="55"/>
      <c r="BG51" s="55"/>
      <c r="BH51" s="55"/>
      <c r="BI51" s="55"/>
      <c r="BJ51" s="55"/>
      <c r="BK51" s="55"/>
      <c r="BL51" s="55"/>
      <c r="BM51" s="55"/>
      <c r="BN51" s="55"/>
      <c r="BO51" s="49"/>
      <c r="BP51" s="49"/>
      <c r="BQ51" s="49"/>
      <c r="BR51" s="49"/>
      <c r="BS51" s="49"/>
      <c r="BT51" s="49"/>
      <c r="BU51" s="49"/>
      <c r="BV51" s="49"/>
      <c r="BW51" s="49"/>
      <c r="BX51" s="49"/>
      <c r="BY51" s="49"/>
      <c r="BZ51" s="49"/>
      <c r="CA51" s="49"/>
      <c r="CB51" s="49"/>
      <c r="CC51" s="49"/>
      <c r="CD51" s="49"/>
      <c r="CE51" s="49"/>
      <c r="CF51" s="49"/>
      <c r="CG51" s="49"/>
      <c r="CH51" s="49"/>
    </row>
    <row r="52" spans="1:86" ht="8.25" customHeight="1">
      <c r="A52" s="48"/>
      <c r="B52" s="54"/>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t="str">
        <f t="shared" si="228"/>
        <v/>
      </c>
      <c r="AC52" s="55" t="e">
        <f t="shared" ref="AC52:BD52" ca="1" si="230">AE34</f>
        <v>#REF!</v>
      </c>
      <c r="AD52" s="55" t="e">
        <f t="shared" ca="1" si="230"/>
        <v>#REF!</v>
      </c>
      <c r="AE52" s="55" t="e">
        <f t="shared" ca="1" si="230"/>
        <v>#REF!</v>
      </c>
      <c r="AF52" s="55" t="e">
        <f t="shared" ca="1" si="230"/>
        <v>#REF!</v>
      </c>
      <c r="AG52" s="55" t="e">
        <f t="shared" ca="1" si="230"/>
        <v>#REF!</v>
      </c>
      <c r="AH52" s="55" t="e">
        <f t="shared" ca="1" si="230"/>
        <v>#REF!</v>
      </c>
      <c r="AI52" s="55" t="e">
        <f t="shared" ca="1" si="230"/>
        <v>#REF!</v>
      </c>
      <c r="AJ52" s="55" t="e">
        <f t="shared" ca="1" si="230"/>
        <v>#REF!</v>
      </c>
      <c r="AK52" s="55" t="e">
        <f t="shared" ca="1" si="230"/>
        <v>#REF!</v>
      </c>
      <c r="AL52" s="55" t="e">
        <f t="shared" ca="1" si="230"/>
        <v>#REF!</v>
      </c>
      <c r="AM52" s="55" t="e">
        <f t="shared" ca="1" si="230"/>
        <v>#REF!</v>
      </c>
      <c r="AN52" s="55" t="e">
        <f t="shared" ca="1" si="230"/>
        <v>#REF!</v>
      </c>
      <c r="AO52" s="55" t="e">
        <f t="shared" ca="1" si="230"/>
        <v>#REF!</v>
      </c>
      <c r="AP52" s="55" t="e">
        <f t="shared" ca="1" si="230"/>
        <v>#REF!</v>
      </c>
      <c r="AQ52" s="55" t="e">
        <f t="shared" ca="1" si="230"/>
        <v>#REF!</v>
      </c>
      <c r="AR52" s="55" t="e">
        <f t="shared" ca="1" si="230"/>
        <v>#REF!</v>
      </c>
      <c r="AS52" s="55" t="e">
        <f t="shared" ca="1" si="230"/>
        <v>#REF!</v>
      </c>
      <c r="AT52" s="55" t="e">
        <f t="shared" ca="1" si="230"/>
        <v>#REF!</v>
      </c>
      <c r="AU52" s="55" t="e">
        <f t="shared" ca="1" si="230"/>
        <v>#REF!</v>
      </c>
      <c r="AV52" s="55" t="e">
        <f t="shared" ca="1" si="230"/>
        <v>#REF!</v>
      </c>
      <c r="AW52" s="55" t="e">
        <f t="shared" ca="1" si="230"/>
        <v>#REF!</v>
      </c>
      <c r="AX52" s="55" t="e">
        <f t="shared" ca="1" si="230"/>
        <v>#REF!</v>
      </c>
      <c r="AY52" s="55" t="e">
        <f t="shared" ca="1" si="230"/>
        <v>#REF!</v>
      </c>
      <c r="AZ52" s="55" t="e">
        <f t="shared" ca="1" si="230"/>
        <v>#REF!</v>
      </c>
      <c r="BA52" s="55" t="e">
        <f t="shared" ca="1" si="230"/>
        <v>#REF!</v>
      </c>
      <c r="BB52" s="55" t="e">
        <f t="shared" ca="1" si="230"/>
        <v>#REF!</v>
      </c>
      <c r="BC52" s="55" t="e">
        <f t="shared" ca="1" si="230"/>
        <v>#REF!</v>
      </c>
      <c r="BD52" s="55" t="e">
        <f t="shared" ca="1" si="230"/>
        <v>#REF!</v>
      </c>
      <c r="BE52" s="55"/>
      <c r="BF52" s="55"/>
      <c r="BG52" s="55"/>
      <c r="BH52" s="55"/>
      <c r="BI52" s="55"/>
      <c r="BJ52" s="55"/>
      <c r="BK52" s="55"/>
      <c r="BL52" s="55"/>
      <c r="BM52" s="55"/>
      <c r="BN52" s="55"/>
      <c r="BO52" s="49"/>
      <c r="BP52" s="49"/>
      <c r="BQ52" s="49"/>
      <c r="BR52" s="49"/>
      <c r="BS52" s="49"/>
      <c r="BT52" s="49"/>
      <c r="BU52" s="49"/>
      <c r="BV52" s="49"/>
      <c r="BW52" s="49"/>
      <c r="BX52" s="49"/>
      <c r="BY52" s="49"/>
      <c r="BZ52" s="49"/>
      <c r="CA52" s="49"/>
      <c r="CB52" s="49"/>
      <c r="CC52" s="49"/>
      <c r="CD52" s="49"/>
      <c r="CE52" s="49"/>
      <c r="CF52" s="49"/>
      <c r="CG52" s="49"/>
      <c r="CH52" s="49"/>
    </row>
    <row r="53" spans="1:86" ht="8.25" customHeight="1">
      <c r="A53" s="48"/>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t="str">
        <f t="shared" si="228"/>
        <v/>
      </c>
      <c r="AC53" s="55" t="e">
        <f t="shared" ref="AC53:BD53" ca="1" si="231">AE35</f>
        <v>#REF!</v>
      </c>
      <c r="AD53" s="55" t="e">
        <f t="shared" ca="1" si="231"/>
        <v>#REF!</v>
      </c>
      <c r="AE53" s="55" t="e">
        <f t="shared" ca="1" si="231"/>
        <v>#REF!</v>
      </c>
      <c r="AF53" s="55" t="e">
        <f t="shared" ca="1" si="231"/>
        <v>#REF!</v>
      </c>
      <c r="AG53" s="55" t="e">
        <f t="shared" ca="1" si="231"/>
        <v>#REF!</v>
      </c>
      <c r="AH53" s="55" t="e">
        <f t="shared" ca="1" si="231"/>
        <v>#REF!</v>
      </c>
      <c r="AI53" s="55" t="e">
        <f t="shared" ca="1" si="231"/>
        <v>#REF!</v>
      </c>
      <c r="AJ53" s="55" t="e">
        <f t="shared" ca="1" si="231"/>
        <v>#REF!</v>
      </c>
      <c r="AK53" s="55" t="e">
        <f t="shared" ca="1" si="231"/>
        <v>#REF!</v>
      </c>
      <c r="AL53" s="55" t="e">
        <f t="shared" ca="1" si="231"/>
        <v>#REF!</v>
      </c>
      <c r="AM53" s="55" t="e">
        <f t="shared" ca="1" si="231"/>
        <v>#REF!</v>
      </c>
      <c r="AN53" s="55" t="e">
        <f t="shared" ca="1" si="231"/>
        <v>#REF!</v>
      </c>
      <c r="AO53" s="55" t="e">
        <f t="shared" ca="1" si="231"/>
        <v>#REF!</v>
      </c>
      <c r="AP53" s="55" t="e">
        <f t="shared" ca="1" si="231"/>
        <v>#REF!</v>
      </c>
      <c r="AQ53" s="55" t="e">
        <f t="shared" ca="1" si="231"/>
        <v>#REF!</v>
      </c>
      <c r="AR53" s="55" t="e">
        <f t="shared" ca="1" si="231"/>
        <v>#REF!</v>
      </c>
      <c r="AS53" s="55" t="e">
        <f t="shared" ca="1" si="231"/>
        <v>#REF!</v>
      </c>
      <c r="AT53" s="55" t="e">
        <f t="shared" ca="1" si="231"/>
        <v>#REF!</v>
      </c>
      <c r="AU53" s="55" t="e">
        <f t="shared" ca="1" si="231"/>
        <v>#REF!</v>
      </c>
      <c r="AV53" s="55" t="e">
        <f t="shared" ca="1" si="231"/>
        <v>#REF!</v>
      </c>
      <c r="AW53" s="55" t="e">
        <f t="shared" ca="1" si="231"/>
        <v>#REF!</v>
      </c>
      <c r="AX53" s="55" t="e">
        <f t="shared" ca="1" si="231"/>
        <v>#REF!</v>
      </c>
      <c r="AY53" s="55" t="e">
        <f t="shared" ca="1" si="231"/>
        <v>#REF!</v>
      </c>
      <c r="AZ53" s="55" t="e">
        <f t="shared" ca="1" si="231"/>
        <v>#REF!</v>
      </c>
      <c r="BA53" s="55" t="e">
        <f t="shared" ca="1" si="231"/>
        <v>#REF!</v>
      </c>
      <c r="BB53" s="55" t="e">
        <f t="shared" ca="1" si="231"/>
        <v>#REF!</v>
      </c>
      <c r="BC53" s="55" t="e">
        <f t="shared" ca="1" si="231"/>
        <v>#REF!</v>
      </c>
      <c r="BD53" s="55" t="e">
        <f t="shared" ca="1" si="231"/>
        <v>#REF!</v>
      </c>
      <c r="BE53" s="55"/>
      <c r="BF53" s="55"/>
      <c r="BG53" s="55"/>
      <c r="BH53" s="55"/>
      <c r="BI53" s="55"/>
      <c r="BJ53" s="55"/>
      <c r="BK53" s="55"/>
      <c r="BL53" s="55"/>
      <c r="BM53" s="55"/>
      <c r="BN53" s="55"/>
      <c r="BO53" s="49"/>
      <c r="BP53" s="49"/>
      <c r="BQ53" s="49"/>
      <c r="BR53" s="49"/>
      <c r="BS53" s="49"/>
      <c r="BT53" s="49"/>
      <c r="BU53" s="49"/>
      <c r="BV53" s="49"/>
      <c r="BW53" s="49"/>
      <c r="BX53" s="49"/>
      <c r="BY53" s="49"/>
      <c r="BZ53" s="49"/>
      <c r="CA53" s="49"/>
      <c r="CB53" s="49"/>
      <c r="CC53" s="49"/>
      <c r="CD53" s="49"/>
      <c r="CE53" s="49"/>
      <c r="CF53" s="49"/>
      <c r="CG53" s="49"/>
      <c r="CH53" s="49"/>
    </row>
    <row r="54" spans="1:86" ht="8.25" customHeight="1">
      <c r="A54" s="48"/>
      <c r="B54" s="54"/>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t="str">
        <f t="shared" si="228"/>
        <v/>
      </c>
      <c r="AC54" s="55" t="e">
        <f t="shared" ref="AC54:BD54" ca="1" si="232">AE36</f>
        <v>#REF!</v>
      </c>
      <c r="AD54" s="55" t="e">
        <f t="shared" ca="1" si="232"/>
        <v>#REF!</v>
      </c>
      <c r="AE54" s="55" t="e">
        <f t="shared" ca="1" si="232"/>
        <v>#REF!</v>
      </c>
      <c r="AF54" s="55" t="e">
        <f t="shared" ca="1" si="232"/>
        <v>#REF!</v>
      </c>
      <c r="AG54" s="55" t="e">
        <f t="shared" ca="1" si="232"/>
        <v>#REF!</v>
      </c>
      <c r="AH54" s="55" t="e">
        <f t="shared" ca="1" si="232"/>
        <v>#REF!</v>
      </c>
      <c r="AI54" s="55" t="e">
        <f t="shared" ca="1" si="232"/>
        <v>#REF!</v>
      </c>
      <c r="AJ54" s="55" t="e">
        <f t="shared" ca="1" si="232"/>
        <v>#REF!</v>
      </c>
      <c r="AK54" s="55" t="e">
        <f t="shared" ca="1" si="232"/>
        <v>#REF!</v>
      </c>
      <c r="AL54" s="55" t="e">
        <f t="shared" ca="1" si="232"/>
        <v>#REF!</v>
      </c>
      <c r="AM54" s="55" t="e">
        <f t="shared" ca="1" si="232"/>
        <v>#REF!</v>
      </c>
      <c r="AN54" s="55" t="e">
        <f t="shared" ca="1" si="232"/>
        <v>#REF!</v>
      </c>
      <c r="AO54" s="55" t="e">
        <f t="shared" ca="1" si="232"/>
        <v>#REF!</v>
      </c>
      <c r="AP54" s="55" t="e">
        <f t="shared" ca="1" si="232"/>
        <v>#REF!</v>
      </c>
      <c r="AQ54" s="55" t="e">
        <f t="shared" ca="1" si="232"/>
        <v>#REF!</v>
      </c>
      <c r="AR54" s="55" t="e">
        <f t="shared" ca="1" si="232"/>
        <v>#REF!</v>
      </c>
      <c r="AS54" s="55" t="e">
        <f t="shared" ca="1" si="232"/>
        <v>#REF!</v>
      </c>
      <c r="AT54" s="55" t="e">
        <f t="shared" ca="1" si="232"/>
        <v>#REF!</v>
      </c>
      <c r="AU54" s="55" t="e">
        <f t="shared" ca="1" si="232"/>
        <v>#REF!</v>
      </c>
      <c r="AV54" s="55" t="e">
        <f t="shared" ca="1" si="232"/>
        <v>#REF!</v>
      </c>
      <c r="AW54" s="55" t="e">
        <f t="shared" ca="1" si="232"/>
        <v>#REF!</v>
      </c>
      <c r="AX54" s="55" t="e">
        <f t="shared" ca="1" si="232"/>
        <v>#REF!</v>
      </c>
      <c r="AY54" s="55" t="e">
        <f t="shared" ca="1" si="232"/>
        <v>#REF!</v>
      </c>
      <c r="AZ54" s="55" t="e">
        <f t="shared" ca="1" si="232"/>
        <v>#REF!</v>
      </c>
      <c r="BA54" s="55" t="e">
        <f t="shared" ca="1" si="232"/>
        <v>#REF!</v>
      </c>
      <c r="BB54" s="55" t="e">
        <f t="shared" ca="1" si="232"/>
        <v>#REF!</v>
      </c>
      <c r="BC54" s="55" t="e">
        <f t="shared" ca="1" si="232"/>
        <v>#REF!</v>
      </c>
      <c r="BD54" s="55" t="e">
        <f t="shared" ca="1" si="232"/>
        <v>#REF!</v>
      </c>
      <c r="BE54" s="55"/>
      <c r="BF54" s="55"/>
      <c r="BG54" s="55"/>
      <c r="BH54" s="55"/>
      <c r="BI54" s="55"/>
      <c r="BJ54" s="55"/>
      <c r="BK54" s="55"/>
      <c r="BL54" s="55"/>
      <c r="BM54" s="55"/>
      <c r="BN54" s="55"/>
      <c r="BO54" s="49"/>
      <c r="BP54" s="49"/>
      <c r="BQ54" s="49"/>
      <c r="BR54" s="49"/>
      <c r="BS54" s="49"/>
      <c r="BT54" s="49"/>
      <c r="BU54" s="49"/>
      <c r="BV54" s="49"/>
      <c r="BW54" s="49"/>
      <c r="BX54" s="49"/>
      <c r="BY54" s="49"/>
      <c r="BZ54" s="49"/>
      <c r="CA54" s="49"/>
      <c r="CB54" s="49"/>
      <c r="CC54" s="49"/>
      <c r="CD54" s="49"/>
      <c r="CE54" s="49"/>
      <c r="CF54" s="49"/>
      <c r="CG54" s="49"/>
      <c r="CH54" s="49"/>
    </row>
    <row r="55" spans="1:86" ht="10.5" customHeight="1">
      <c r="A55" s="48"/>
      <c r="B55" s="54"/>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t="str">
        <f t="shared" si="228"/>
        <v/>
      </c>
      <c r="AC55" s="55" t="e">
        <f t="shared" ref="AC55:BD55" ca="1" si="233">AE37</f>
        <v>#REF!</v>
      </c>
      <c r="AD55" s="55" t="e">
        <f t="shared" ca="1" si="233"/>
        <v>#REF!</v>
      </c>
      <c r="AE55" s="55" t="e">
        <f t="shared" ca="1" si="233"/>
        <v>#REF!</v>
      </c>
      <c r="AF55" s="55" t="e">
        <f t="shared" ca="1" si="233"/>
        <v>#REF!</v>
      </c>
      <c r="AG55" s="55" t="e">
        <f t="shared" ca="1" si="233"/>
        <v>#REF!</v>
      </c>
      <c r="AH55" s="55" t="e">
        <f t="shared" ca="1" si="233"/>
        <v>#REF!</v>
      </c>
      <c r="AI55" s="55" t="e">
        <f t="shared" ca="1" si="233"/>
        <v>#REF!</v>
      </c>
      <c r="AJ55" s="55" t="e">
        <f t="shared" ca="1" si="233"/>
        <v>#REF!</v>
      </c>
      <c r="AK55" s="55" t="e">
        <f t="shared" ca="1" si="233"/>
        <v>#REF!</v>
      </c>
      <c r="AL55" s="55" t="e">
        <f t="shared" ca="1" si="233"/>
        <v>#REF!</v>
      </c>
      <c r="AM55" s="55" t="e">
        <f t="shared" ca="1" si="233"/>
        <v>#REF!</v>
      </c>
      <c r="AN55" s="55" t="e">
        <f t="shared" ca="1" si="233"/>
        <v>#REF!</v>
      </c>
      <c r="AO55" s="55" t="e">
        <f t="shared" ca="1" si="233"/>
        <v>#REF!</v>
      </c>
      <c r="AP55" s="55" t="e">
        <f t="shared" ca="1" si="233"/>
        <v>#REF!</v>
      </c>
      <c r="AQ55" s="55" t="e">
        <f t="shared" ca="1" si="233"/>
        <v>#REF!</v>
      </c>
      <c r="AR55" s="55" t="e">
        <f t="shared" ca="1" si="233"/>
        <v>#REF!</v>
      </c>
      <c r="AS55" s="55" t="e">
        <f t="shared" ca="1" si="233"/>
        <v>#REF!</v>
      </c>
      <c r="AT55" s="55" t="e">
        <f t="shared" ca="1" si="233"/>
        <v>#REF!</v>
      </c>
      <c r="AU55" s="55" t="e">
        <f t="shared" ca="1" si="233"/>
        <v>#REF!</v>
      </c>
      <c r="AV55" s="55" t="e">
        <f t="shared" ca="1" si="233"/>
        <v>#REF!</v>
      </c>
      <c r="AW55" s="55" t="e">
        <f t="shared" ca="1" si="233"/>
        <v>#REF!</v>
      </c>
      <c r="AX55" s="55" t="e">
        <f t="shared" ca="1" si="233"/>
        <v>#REF!</v>
      </c>
      <c r="AY55" s="55" t="e">
        <f t="shared" ca="1" si="233"/>
        <v>#REF!</v>
      </c>
      <c r="AZ55" s="55" t="e">
        <f t="shared" ca="1" si="233"/>
        <v>#REF!</v>
      </c>
      <c r="BA55" s="55" t="e">
        <f t="shared" ca="1" si="233"/>
        <v>#REF!</v>
      </c>
      <c r="BB55" s="55" t="e">
        <f t="shared" ca="1" si="233"/>
        <v>#REF!</v>
      </c>
      <c r="BC55" s="55" t="e">
        <f t="shared" ca="1" si="233"/>
        <v>#REF!</v>
      </c>
      <c r="BD55" s="55" t="e">
        <f t="shared" ca="1" si="233"/>
        <v>#REF!</v>
      </c>
      <c r="BE55" s="55"/>
      <c r="BF55" s="55"/>
      <c r="BG55" s="55"/>
      <c r="BH55" s="55"/>
      <c r="BI55" s="55"/>
      <c r="BJ55" s="55"/>
      <c r="BK55" s="55"/>
      <c r="BL55" s="55"/>
      <c r="BM55" s="55"/>
      <c r="BN55" s="55"/>
      <c r="BO55" s="49"/>
      <c r="BP55" s="49"/>
      <c r="BQ55" s="49"/>
      <c r="BR55" s="49"/>
      <c r="BS55" s="49"/>
      <c r="BT55" s="49"/>
      <c r="BU55" s="49"/>
      <c r="BV55" s="49"/>
      <c r="BW55" s="49"/>
      <c r="BX55" s="49"/>
      <c r="BY55" s="49"/>
      <c r="BZ55" s="49"/>
      <c r="CA55" s="49"/>
      <c r="CB55" s="49"/>
      <c r="CC55" s="49"/>
      <c r="CD55" s="49"/>
      <c r="CE55" s="49"/>
      <c r="CF55" s="49"/>
      <c r="CG55" s="49"/>
      <c r="CH55" s="49"/>
    </row>
    <row r="56" spans="1:86" ht="10.5" customHeight="1">
      <c r="A56" s="48"/>
      <c r="B56" s="54"/>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t="str">
        <f t="shared" si="228"/>
        <v/>
      </c>
      <c r="AC56" s="55" t="e">
        <f t="shared" ref="AC56:BD56" ca="1" si="234">AE38</f>
        <v>#REF!</v>
      </c>
      <c r="AD56" s="55" t="e">
        <f t="shared" ca="1" si="234"/>
        <v>#REF!</v>
      </c>
      <c r="AE56" s="55" t="e">
        <f t="shared" ca="1" si="234"/>
        <v>#REF!</v>
      </c>
      <c r="AF56" s="55" t="e">
        <f t="shared" ca="1" si="234"/>
        <v>#REF!</v>
      </c>
      <c r="AG56" s="55" t="e">
        <f t="shared" ca="1" si="234"/>
        <v>#REF!</v>
      </c>
      <c r="AH56" s="55" t="e">
        <f t="shared" ca="1" si="234"/>
        <v>#REF!</v>
      </c>
      <c r="AI56" s="55" t="e">
        <f t="shared" ca="1" si="234"/>
        <v>#REF!</v>
      </c>
      <c r="AJ56" s="55" t="e">
        <f t="shared" ca="1" si="234"/>
        <v>#REF!</v>
      </c>
      <c r="AK56" s="55" t="e">
        <f t="shared" ca="1" si="234"/>
        <v>#REF!</v>
      </c>
      <c r="AL56" s="55" t="e">
        <f t="shared" ca="1" si="234"/>
        <v>#REF!</v>
      </c>
      <c r="AM56" s="55" t="e">
        <f t="shared" ca="1" si="234"/>
        <v>#REF!</v>
      </c>
      <c r="AN56" s="55" t="e">
        <f t="shared" ca="1" si="234"/>
        <v>#REF!</v>
      </c>
      <c r="AO56" s="55" t="e">
        <f t="shared" ca="1" si="234"/>
        <v>#REF!</v>
      </c>
      <c r="AP56" s="55" t="e">
        <f t="shared" ca="1" si="234"/>
        <v>#REF!</v>
      </c>
      <c r="AQ56" s="55" t="e">
        <f t="shared" ca="1" si="234"/>
        <v>#REF!</v>
      </c>
      <c r="AR56" s="55" t="e">
        <f t="shared" ca="1" si="234"/>
        <v>#REF!</v>
      </c>
      <c r="AS56" s="55" t="e">
        <f t="shared" ca="1" si="234"/>
        <v>#REF!</v>
      </c>
      <c r="AT56" s="55" t="e">
        <f t="shared" ca="1" si="234"/>
        <v>#REF!</v>
      </c>
      <c r="AU56" s="55" t="e">
        <f t="shared" ca="1" si="234"/>
        <v>#REF!</v>
      </c>
      <c r="AV56" s="55" t="e">
        <f t="shared" ca="1" si="234"/>
        <v>#REF!</v>
      </c>
      <c r="AW56" s="55" t="e">
        <f t="shared" ca="1" si="234"/>
        <v>#REF!</v>
      </c>
      <c r="AX56" s="55" t="e">
        <f t="shared" ca="1" si="234"/>
        <v>#REF!</v>
      </c>
      <c r="AY56" s="55" t="e">
        <f t="shared" ca="1" si="234"/>
        <v>#REF!</v>
      </c>
      <c r="AZ56" s="55" t="e">
        <f t="shared" ca="1" si="234"/>
        <v>#REF!</v>
      </c>
      <c r="BA56" s="55" t="e">
        <f t="shared" ca="1" si="234"/>
        <v>#REF!</v>
      </c>
      <c r="BB56" s="55" t="e">
        <f t="shared" ca="1" si="234"/>
        <v>#REF!</v>
      </c>
      <c r="BC56" s="55" t="e">
        <f t="shared" ca="1" si="234"/>
        <v>#REF!</v>
      </c>
      <c r="BD56" s="55" t="e">
        <f t="shared" ca="1" si="234"/>
        <v>#REF!</v>
      </c>
      <c r="BE56" s="55"/>
      <c r="BF56" s="55"/>
      <c r="BG56" s="55"/>
      <c r="BH56" s="55"/>
      <c r="BI56" s="55"/>
      <c r="BJ56" s="55"/>
      <c r="BK56" s="55"/>
      <c r="BL56" s="55"/>
      <c r="BM56" s="55"/>
      <c r="BN56" s="55"/>
      <c r="BO56" s="49"/>
      <c r="BP56" s="49"/>
      <c r="BQ56" s="49"/>
      <c r="BR56" s="49"/>
      <c r="BS56" s="49"/>
      <c r="BT56" s="49"/>
      <c r="BU56" s="49"/>
      <c r="BV56" s="49"/>
      <c r="BW56" s="49"/>
      <c r="BX56" s="49"/>
      <c r="BY56" s="49"/>
      <c r="BZ56" s="49"/>
      <c r="CA56" s="49"/>
      <c r="CB56" s="49"/>
      <c r="CC56" s="49"/>
      <c r="CD56" s="49"/>
      <c r="CE56" s="49"/>
      <c r="CF56" s="49"/>
      <c r="CG56" s="49"/>
      <c r="CH56" s="49"/>
    </row>
    <row r="57" spans="1:86" ht="10.5" customHeight="1">
      <c r="A57" s="48"/>
      <c r="B57" s="5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49"/>
      <c r="BP57" s="49"/>
      <c r="BQ57" s="49"/>
      <c r="BR57" s="49"/>
      <c r="BS57" s="49"/>
      <c r="BT57" s="49"/>
      <c r="BU57" s="49"/>
      <c r="BV57" s="49"/>
      <c r="BW57" s="49"/>
      <c r="BX57" s="49"/>
      <c r="BY57" s="49"/>
      <c r="BZ57" s="49"/>
      <c r="CA57" s="49"/>
      <c r="CB57" s="49"/>
      <c r="CC57" s="49"/>
      <c r="CD57" s="49"/>
      <c r="CE57" s="49"/>
      <c r="CF57" s="49"/>
      <c r="CG57" s="49"/>
      <c r="CH57" s="49"/>
    </row>
    <row r="58" spans="1:86" ht="10.5" customHeight="1">
      <c r="A58" s="48"/>
      <c r="B58" s="54"/>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t="s">
        <v>17</v>
      </c>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49"/>
      <c r="BP58" s="49"/>
      <c r="BQ58" s="49"/>
      <c r="BR58" s="49"/>
      <c r="BS58" s="49"/>
      <c r="BT58" s="49"/>
      <c r="BU58" s="49"/>
      <c r="BV58" s="49"/>
      <c r="BW58" s="49"/>
      <c r="BX58" s="49"/>
      <c r="BY58" s="49"/>
      <c r="BZ58" s="49"/>
      <c r="CA58" s="49"/>
      <c r="CB58" s="49"/>
      <c r="CC58" s="49"/>
      <c r="CD58" s="49"/>
      <c r="CE58" s="49"/>
      <c r="CF58" s="49"/>
      <c r="CG58" s="49"/>
      <c r="CH58" s="49"/>
    </row>
    <row r="59" spans="1:86" ht="10.5" customHeight="1">
      <c r="A59" s="48"/>
      <c r="B59" s="54"/>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t="str">
        <f t="shared" ref="AC59:BD59" ca="1" si="235">BG32</f>
        <v/>
      </c>
      <c r="AD59" s="55" t="str">
        <f t="shared" ca="1" si="235"/>
        <v/>
      </c>
      <c r="AE59" s="55" t="str">
        <f t="shared" ca="1" si="235"/>
        <v/>
      </c>
      <c r="AF59" s="55" t="str">
        <f t="shared" ca="1" si="235"/>
        <v/>
      </c>
      <c r="AG59" s="55" t="str">
        <f t="shared" ca="1" si="235"/>
        <v/>
      </c>
      <c r="AH59" s="55" t="str">
        <f t="shared" ca="1" si="235"/>
        <v/>
      </c>
      <c r="AI59" s="55" t="str">
        <f t="shared" ca="1" si="235"/>
        <v/>
      </c>
      <c r="AJ59" s="55" t="str">
        <f t="shared" ca="1" si="235"/>
        <v/>
      </c>
      <c r="AK59" s="55" t="str">
        <f t="shared" ca="1" si="235"/>
        <v/>
      </c>
      <c r="AL59" s="55" t="str">
        <f t="shared" ca="1" si="235"/>
        <v/>
      </c>
      <c r="AM59" s="55" t="str">
        <f t="shared" ca="1" si="235"/>
        <v/>
      </c>
      <c r="AN59" s="55" t="str">
        <f t="shared" ca="1" si="235"/>
        <v/>
      </c>
      <c r="AO59" s="55" t="str">
        <f t="shared" ca="1" si="235"/>
        <v/>
      </c>
      <c r="AP59" s="55" t="str">
        <f t="shared" ca="1" si="235"/>
        <v/>
      </c>
      <c r="AQ59" s="55" t="str">
        <f t="shared" ca="1" si="235"/>
        <v/>
      </c>
      <c r="AR59" s="55" t="str">
        <f t="shared" ca="1" si="235"/>
        <v/>
      </c>
      <c r="AS59" s="55" t="str">
        <f t="shared" ca="1" si="235"/>
        <v/>
      </c>
      <c r="AT59" s="55" t="str">
        <f t="shared" ca="1" si="235"/>
        <v/>
      </c>
      <c r="AU59" s="55" t="str">
        <f t="shared" ca="1" si="235"/>
        <v/>
      </c>
      <c r="AV59" s="55" t="str">
        <f t="shared" ca="1" si="235"/>
        <v/>
      </c>
      <c r="AW59" s="55" t="str">
        <f t="shared" ca="1" si="235"/>
        <v/>
      </c>
      <c r="AX59" s="55" t="str">
        <f t="shared" ca="1" si="235"/>
        <v/>
      </c>
      <c r="AY59" s="55" t="str">
        <f t="shared" ca="1" si="235"/>
        <v/>
      </c>
      <c r="AZ59" s="55" t="str">
        <f t="shared" ca="1" si="235"/>
        <v/>
      </c>
      <c r="BA59" s="55" t="str">
        <f t="shared" ca="1" si="235"/>
        <v/>
      </c>
      <c r="BB59" s="55" t="str">
        <f t="shared" ca="1" si="235"/>
        <v/>
      </c>
      <c r="BC59" s="55" t="str">
        <f t="shared" ca="1" si="235"/>
        <v/>
      </c>
      <c r="BD59" s="55" t="str">
        <f t="shared" ca="1" si="235"/>
        <v/>
      </c>
      <c r="BE59" s="55"/>
      <c r="BF59" s="55"/>
      <c r="BG59" s="55"/>
      <c r="BH59" s="55"/>
      <c r="BI59" s="55"/>
      <c r="BJ59" s="55"/>
      <c r="BK59" s="55"/>
      <c r="BL59" s="55"/>
      <c r="BM59" s="55"/>
      <c r="BN59" s="55"/>
      <c r="BO59" s="49"/>
      <c r="BP59" s="49"/>
      <c r="BQ59" s="49"/>
      <c r="BR59" s="49"/>
      <c r="BS59" s="49"/>
      <c r="BT59" s="49"/>
      <c r="BU59" s="49"/>
      <c r="BV59" s="49"/>
      <c r="BW59" s="49"/>
      <c r="BX59" s="49"/>
      <c r="BY59" s="49"/>
      <c r="BZ59" s="49"/>
      <c r="CA59" s="49"/>
      <c r="CB59" s="49"/>
      <c r="CC59" s="49"/>
      <c r="CD59" s="49"/>
      <c r="CE59" s="49"/>
      <c r="CF59" s="49"/>
      <c r="CG59" s="49"/>
      <c r="CH59" s="49"/>
    </row>
    <row r="60" spans="1:86" ht="10.5" customHeight="1">
      <c r="A60" s="48"/>
      <c r="B60" s="54"/>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t="str">
        <f t="shared" ref="AB60:AB65" si="236">AB51</f>
        <v/>
      </c>
      <c r="AC60" s="55" t="e">
        <f t="shared" ref="AC60:BD60" ca="1" si="237">BG33</f>
        <v>#REF!</v>
      </c>
      <c r="AD60" s="55" t="e">
        <f t="shared" ca="1" si="237"/>
        <v>#REF!</v>
      </c>
      <c r="AE60" s="55" t="e">
        <f t="shared" ca="1" si="237"/>
        <v>#REF!</v>
      </c>
      <c r="AF60" s="55" t="e">
        <f t="shared" ca="1" si="237"/>
        <v>#REF!</v>
      </c>
      <c r="AG60" s="55" t="e">
        <f t="shared" ca="1" si="237"/>
        <v>#REF!</v>
      </c>
      <c r="AH60" s="55" t="e">
        <f t="shared" ca="1" si="237"/>
        <v>#REF!</v>
      </c>
      <c r="AI60" s="55" t="e">
        <f t="shared" ca="1" si="237"/>
        <v>#REF!</v>
      </c>
      <c r="AJ60" s="55" t="e">
        <f t="shared" ca="1" si="237"/>
        <v>#REF!</v>
      </c>
      <c r="AK60" s="55" t="e">
        <f t="shared" ca="1" si="237"/>
        <v>#REF!</v>
      </c>
      <c r="AL60" s="55" t="e">
        <f t="shared" ca="1" si="237"/>
        <v>#REF!</v>
      </c>
      <c r="AM60" s="55" t="e">
        <f t="shared" ca="1" si="237"/>
        <v>#REF!</v>
      </c>
      <c r="AN60" s="55" t="e">
        <f t="shared" ca="1" si="237"/>
        <v>#REF!</v>
      </c>
      <c r="AO60" s="55" t="e">
        <f t="shared" ca="1" si="237"/>
        <v>#REF!</v>
      </c>
      <c r="AP60" s="55" t="e">
        <f t="shared" ca="1" si="237"/>
        <v>#REF!</v>
      </c>
      <c r="AQ60" s="55" t="e">
        <f t="shared" ca="1" si="237"/>
        <v>#REF!</v>
      </c>
      <c r="AR60" s="55" t="e">
        <f t="shared" ca="1" si="237"/>
        <v>#REF!</v>
      </c>
      <c r="AS60" s="55" t="e">
        <f t="shared" ca="1" si="237"/>
        <v>#REF!</v>
      </c>
      <c r="AT60" s="55" t="e">
        <f t="shared" ca="1" si="237"/>
        <v>#REF!</v>
      </c>
      <c r="AU60" s="55" t="e">
        <f t="shared" ca="1" si="237"/>
        <v>#REF!</v>
      </c>
      <c r="AV60" s="55" t="e">
        <f t="shared" ca="1" si="237"/>
        <v>#REF!</v>
      </c>
      <c r="AW60" s="55" t="e">
        <f t="shared" ca="1" si="237"/>
        <v>#REF!</v>
      </c>
      <c r="AX60" s="55" t="e">
        <f t="shared" ca="1" si="237"/>
        <v>#REF!</v>
      </c>
      <c r="AY60" s="55" t="e">
        <f t="shared" ca="1" si="237"/>
        <v>#REF!</v>
      </c>
      <c r="AZ60" s="55" t="e">
        <f t="shared" ca="1" si="237"/>
        <v>#REF!</v>
      </c>
      <c r="BA60" s="55" t="e">
        <f t="shared" ca="1" si="237"/>
        <v>#REF!</v>
      </c>
      <c r="BB60" s="55" t="e">
        <f t="shared" ca="1" si="237"/>
        <v>#REF!</v>
      </c>
      <c r="BC60" s="55" t="e">
        <f t="shared" ca="1" si="237"/>
        <v>#REF!</v>
      </c>
      <c r="BD60" s="55" t="e">
        <f t="shared" ca="1" si="237"/>
        <v>#REF!</v>
      </c>
      <c r="BE60" s="55"/>
      <c r="BF60" s="55"/>
      <c r="BG60" s="55"/>
      <c r="BH60" s="55"/>
      <c r="BI60" s="55"/>
      <c r="BJ60" s="55"/>
      <c r="BK60" s="55"/>
      <c r="BL60" s="55"/>
      <c r="BM60" s="55"/>
      <c r="BN60" s="55"/>
      <c r="BO60" s="49"/>
      <c r="BP60" s="49"/>
      <c r="BQ60" s="49"/>
      <c r="BR60" s="49"/>
      <c r="BS60" s="49"/>
      <c r="BT60" s="49"/>
      <c r="BU60" s="49"/>
      <c r="BV60" s="49"/>
      <c r="BW60" s="49"/>
      <c r="BX60" s="49"/>
      <c r="BY60" s="49"/>
      <c r="BZ60" s="49"/>
      <c r="CA60" s="49"/>
      <c r="CB60" s="49"/>
      <c r="CC60" s="49"/>
      <c r="CD60" s="49"/>
      <c r="CE60" s="49"/>
      <c r="CF60" s="49"/>
      <c r="CG60" s="49"/>
      <c r="CH60" s="49"/>
    </row>
    <row r="61" spans="1:86" ht="10.5" customHeight="1">
      <c r="A61" s="48"/>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t="str">
        <f t="shared" si="236"/>
        <v/>
      </c>
      <c r="AC61" s="55" t="e">
        <f t="shared" ref="AC61:BD61" ca="1" si="238">BG34</f>
        <v>#REF!</v>
      </c>
      <c r="AD61" s="55" t="e">
        <f t="shared" ca="1" si="238"/>
        <v>#REF!</v>
      </c>
      <c r="AE61" s="55" t="e">
        <f t="shared" ca="1" si="238"/>
        <v>#REF!</v>
      </c>
      <c r="AF61" s="55" t="e">
        <f t="shared" ca="1" si="238"/>
        <v>#REF!</v>
      </c>
      <c r="AG61" s="55" t="e">
        <f t="shared" ca="1" si="238"/>
        <v>#REF!</v>
      </c>
      <c r="AH61" s="55" t="e">
        <f t="shared" ca="1" si="238"/>
        <v>#REF!</v>
      </c>
      <c r="AI61" s="55" t="e">
        <f t="shared" ca="1" si="238"/>
        <v>#REF!</v>
      </c>
      <c r="AJ61" s="55" t="e">
        <f t="shared" ca="1" si="238"/>
        <v>#REF!</v>
      </c>
      <c r="AK61" s="55" t="e">
        <f t="shared" ca="1" si="238"/>
        <v>#REF!</v>
      </c>
      <c r="AL61" s="55" t="e">
        <f t="shared" ca="1" si="238"/>
        <v>#REF!</v>
      </c>
      <c r="AM61" s="55" t="e">
        <f t="shared" ca="1" si="238"/>
        <v>#REF!</v>
      </c>
      <c r="AN61" s="55" t="e">
        <f t="shared" ca="1" si="238"/>
        <v>#REF!</v>
      </c>
      <c r="AO61" s="55" t="e">
        <f t="shared" ca="1" si="238"/>
        <v>#REF!</v>
      </c>
      <c r="AP61" s="55" t="e">
        <f t="shared" ca="1" si="238"/>
        <v>#REF!</v>
      </c>
      <c r="AQ61" s="55" t="e">
        <f t="shared" ca="1" si="238"/>
        <v>#REF!</v>
      </c>
      <c r="AR61" s="55" t="e">
        <f t="shared" ca="1" si="238"/>
        <v>#REF!</v>
      </c>
      <c r="AS61" s="55" t="e">
        <f t="shared" ca="1" si="238"/>
        <v>#REF!</v>
      </c>
      <c r="AT61" s="55" t="e">
        <f t="shared" ca="1" si="238"/>
        <v>#REF!</v>
      </c>
      <c r="AU61" s="55" t="e">
        <f t="shared" ca="1" si="238"/>
        <v>#REF!</v>
      </c>
      <c r="AV61" s="55" t="e">
        <f t="shared" ca="1" si="238"/>
        <v>#REF!</v>
      </c>
      <c r="AW61" s="55" t="e">
        <f t="shared" ca="1" si="238"/>
        <v>#REF!</v>
      </c>
      <c r="AX61" s="55" t="e">
        <f t="shared" ca="1" si="238"/>
        <v>#REF!</v>
      </c>
      <c r="AY61" s="55" t="e">
        <f t="shared" ca="1" si="238"/>
        <v>#REF!</v>
      </c>
      <c r="AZ61" s="55" t="e">
        <f t="shared" ca="1" si="238"/>
        <v>#REF!</v>
      </c>
      <c r="BA61" s="55" t="e">
        <f t="shared" ca="1" si="238"/>
        <v>#REF!</v>
      </c>
      <c r="BB61" s="55" t="e">
        <f t="shared" ca="1" si="238"/>
        <v>#REF!</v>
      </c>
      <c r="BC61" s="55" t="e">
        <f t="shared" ca="1" si="238"/>
        <v>#REF!</v>
      </c>
      <c r="BD61" s="55" t="e">
        <f t="shared" ca="1" si="238"/>
        <v>#REF!</v>
      </c>
      <c r="BE61" s="55"/>
      <c r="BF61" s="55"/>
      <c r="BG61" s="55"/>
      <c r="BH61" s="55"/>
      <c r="BI61" s="55"/>
      <c r="BJ61" s="55"/>
      <c r="BK61" s="55"/>
      <c r="BL61" s="55"/>
      <c r="BM61" s="55"/>
      <c r="BN61" s="55"/>
      <c r="BO61" s="49"/>
      <c r="BP61" s="49"/>
      <c r="BQ61" s="49"/>
      <c r="BR61" s="49"/>
      <c r="BS61" s="49"/>
      <c r="BT61" s="49"/>
      <c r="BU61" s="49"/>
      <c r="BV61" s="49"/>
      <c r="BW61" s="49"/>
      <c r="BX61" s="49"/>
      <c r="BY61" s="49"/>
      <c r="BZ61" s="49"/>
      <c r="CA61" s="49"/>
      <c r="CB61" s="49"/>
      <c r="CC61" s="49"/>
      <c r="CD61" s="49"/>
      <c r="CE61" s="49"/>
      <c r="CF61" s="49"/>
      <c r="CG61" s="49"/>
      <c r="CH61" s="49"/>
    </row>
    <row r="62" spans="1:86" ht="10.5" customHeight="1">
      <c r="A62" s="48"/>
      <c r="B62" s="54"/>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t="str">
        <f t="shared" si="236"/>
        <v/>
      </c>
      <c r="AC62" s="55" t="e">
        <f t="shared" ref="AC62:BD62" ca="1" si="239">BG35</f>
        <v>#REF!</v>
      </c>
      <c r="AD62" s="55" t="e">
        <f t="shared" ca="1" si="239"/>
        <v>#REF!</v>
      </c>
      <c r="AE62" s="55" t="e">
        <f t="shared" ca="1" si="239"/>
        <v>#REF!</v>
      </c>
      <c r="AF62" s="55" t="e">
        <f t="shared" ca="1" si="239"/>
        <v>#REF!</v>
      </c>
      <c r="AG62" s="55" t="e">
        <f t="shared" ca="1" si="239"/>
        <v>#REF!</v>
      </c>
      <c r="AH62" s="55" t="e">
        <f t="shared" ca="1" si="239"/>
        <v>#REF!</v>
      </c>
      <c r="AI62" s="55" t="e">
        <f t="shared" ca="1" si="239"/>
        <v>#REF!</v>
      </c>
      <c r="AJ62" s="55" t="e">
        <f t="shared" ca="1" si="239"/>
        <v>#REF!</v>
      </c>
      <c r="AK62" s="55" t="e">
        <f t="shared" ca="1" si="239"/>
        <v>#REF!</v>
      </c>
      <c r="AL62" s="55" t="e">
        <f t="shared" ca="1" si="239"/>
        <v>#REF!</v>
      </c>
      <c r="AM62" s="55" t="e">
        <f t="shared" ca="1" si="239"/>
        <v>#REF!</v>
      </c>
      <c r="AN62" s="55" t="e">
        <f t="shared" ca="1" si="239"/>
        <v>#REF!</v>
      </c>
      <c r="AO62" s="55" t="e">
        <f t="shared" ca="1" si="239"/>
        <v>#REF!</v>
      </c>
      <c r="AP62" s="55" t="e">
        <f t="shared" ca="1" si="239"/>
        <v>#REF!</v>
      </c>
      <c r="AQ62" s="55" t="e">
        <f t="shared" ca="1" si="239"/>
        <v>#REF!</v>
      </c>
      <c r="AR62" s="55" t="e">
        <f t="shared" ca="1" si="239"/>
        <v>#REF!</v>
      </c>
      <c r="AS62" s="55" t="e">
        <f t="shared" ca="1" si="239"/>
        <v>#REF!</v>
      </c>
      <c r="AT62" s="55" t="e">
        <f t="shared" ca="1" si="239"/>
        <v>#REF!</v>
      </c>
      <c r="AU62" s="55" t="e">
        <f t="shared" ca="1" si="239"/>
        <v>#REF!</v>
      </c>
      <c r="AV62" s="55" t="e">
        <f t="shared" ca="1" si="239"/>
        <v>#REF!</v>
      </c>
      <c r="AW62" s="55" t="e">
        <f t="shared" ca="1" si="239"/>
        <v>#REF!</v>
      </c>
      <c r="AX62" s="55" t="e">
        <f t="shared" ca="1" si="239"/>
        <v>#REF!</v>
      </c>
      <c r="AY62" s="55" t="e">
        <f t="shared" ca="1" si="239"/>
        <v>#REF!</v>
      </c>
      <c r="AZ62" s="55" t="e">
        <f t="shared" ca="1" si="239"/>
        <v>#REF!</v>
      </c>
      <c r="BA62" s="55" t="e">
        <f t="shared" ca="1" si="239"/>
        <v>#REF!</v>
      </c>
      <c r="BB62" s="55" t="e">
        <f t="shared" ca="1" si="239"/>
        <v>#REF!</v>
      </c>
      <c r="BC62" s="55" t="e">
        <f t="shared" ca="1" si="239"/>
        <v>#REF!</v>
      </c>
      <c r="BD62" s="55" t="e">
        <f t="shared" ca="1" si="239"/>
        <v>#REF!</v>
      </c>
      <c r="BE62" s="55"/>
      <c r="BF62" s="55"/>
      <c r="BG62" s="55"/>
      <c r="BH62" s="55"/>
      <c r="BI62" s="55"/>
      <c r="BJ62" s="55"/>
      <c r="BK62" s="55"/>
      <c r="BL62" s="55"/>
      <c r="BM62" s="55"/>
      <c r="BN62" s="55"/>
      <c r="BO62" s="49"/>
      <c r="BP62" s="49"/>
      <c r="BQ62" s="49"/>
      <c r="BR62" s="49"/>
      <c r="BS62" s="49"/>
      <c r="BT62" s="49"/>
      <c r="BU62" s="49"/>
      <c r="BV62" s="49"/>
      <c r="BW62" s="49"/>
      <c r="BX62" s="49"/>
      <c r="BY62" s="49"/>
      <c r="BZ62" s="49"/>
      <c r="CA62" s="49"/>
      <c r="CB62" s="49"/>
      <c r="CC62" s="49"/>
      <c r="CD62" s="49"/>
      <c r="CE62" s="49"/>
      <c r="CF62" s="49"/>
      <c r="CG62" s="49"/>
      <c r="CH62" s="49"/>
    </row>
    <row r="63" spans="1:86" ht="10.5" customHeight="1">
      <c r="A63" s="48"/>
      <c r="B63" s="54"/>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t="str">
        <f t="shared" si="236"/>
        <v/>
      </c>
      <c r="AC63" s="55" t="e">
        <f t="shared" ref="AC63:BD63" ca="1" si="240">BG36</f>
        <v>#REF!</v>
      </c>
      <c r="AD63" s="55" t="e">
        <f t="shared" ca="1" si="240"/>
        <v>#REF!</v>
      </c>
      <c r="AE63" s="55" t="e">
        <f t="shared" ca="1" si="240"/>
        <v>#REF!</v>
      </c>
      <c r="AF63" s="55" t="e">
        <f t="shared" ca="1" si="240"/>
        <v>#REF!</v>
      </c>
      <c r="AG63" s="55" t="e">
        <f t="shared" ca="1" si="240"/>
        <v>#REF!</v>
      </c>
      <c r="AH63" s="55" t="e">
        <f t="shared" ca="1" si="240"/>
        <v>#REF!</v>
      </c>
      <c r="AI63" s="55" t="e">
        <f t="shared" ca="1" si="240"/>
        <v>#REF!</v>
      </c>
      <c r="AJ63" s="55" t="e">
        <f t="shared" ca="1" si="240"/>
        <v>#REF!</v>
      </c>
      <c r="AK63" s="55" t="e">
        <f t="shared" ca="1" si="240"/>
        <v>#REF!</v>
      </c>
      <c r="AL63" s="55" t="e">
        <f t="shared" ca="1" si="240"/>
        <v>#REF!</v>
      </c>
      <c r="AM63" s="55" t="e">
        <f t="shared" ca="1" si="240"/>
        <v>#REF!</v>
      </c>
      <c r="AN63" s="55" t="e">
        <f t="shared" ca="1" si="240"/>
        <v>#REF!</v>
      </c>
      <c r="AO63" s="55" t="e">
        <f t="shared" ca="1" si="240"/>
        <v>#REF!</v>
      </c>
      <c r="AP63" s="55" t="e">
        <f t="shared" ca="1" si="240"/>
        <v>#REF!</v>
      </c>
      <c r="AQ63" s="55" t="e">
        <f t="shared" ca="1" si="240"/>
        <v>#REF!</v>
      </c>
      <c r="AR63" s="55" t="e">
        <f t="shared" ca="1" si="240"/>
        <v>#REF!</v>
      </c>
      <c r="AS63" s="55" t="e">
        <f t="shared" ca="1" si="240"/>
        <v>#REF!</v>
      </c>
      <c r="AT63" s="55" t="e">
        <f t="shared" ca="1" si="240"/>
        <v>#REF!</v>
      </c>
      <c r="AU63" s="55" t="e">
        <f t="shared" ca="1" si="240"/>
        <v>#REF!</v>
      </c>
      <c r="AV63" s="55" t="e">
        <f t="shared" ca="1" si="240"/>
        <v>#REF!</v>
      </c>
      <c r="AW63" s="55" t="e">
        <f t="shared" ca="1" si="240"/>
        <v>#REF!</v>
      </c>
      <c r="AX63" s="55" t="e">
        <f t="shared" ca="1" si="240"/>
        <v>#REF!</v>
      </c>
      <c r="AY63" s="55" t="e">
        <f t="shared" ca="1" si="240"/>
        <v>#REF!</v>
      </c>
      <c r="AZ63" s="55" t="e">
        <f t="shared" ca="1" si="240"/>
        <v>#REF!</v>
      </c>
      <c r="BA63" s="55" t="e">
        <f t="shared" ca="1" si="240"/>
        <v>#REF!</v>
      </c>
      <c r="BB63" s="55" t="e">
        <f t="shared" ca="1" si="240"/>
        <v>#REF!</v>
      </c>
      <c r="BC63" s="55" t="e">
        <f t="shared" ca="1" si="240"/>
        <v>#REF!</v>
      </c>
      <c r="BD63" s="55" t="e">
        <f t="shared" ca="1" si="240"/>
        <v>#REF!</v>
      </c>
      <c r="BE63" s="55"/>
      <c r="BF63" s="55"/>
      <c r="BG63" s="55"/>
      <c r="BH63" s="55"/>
      <c r="BI63" s="55"/>
      <c r="BJ63" s="55"/>
      <c r="BK63" s="55"/>
      <c r="BL63" s="55"/>
      <c r="BM63" s="55"/>
      <c r="BN63" s="55"/>
      <c r="BO63" s="49"/>
      <c r="BP63" s="49"/>
      <c r="BQ63" s="49"/>
      <c r="BR63" s="49"/>
      <c r="BS63" s="49"/>
      <c r="BT63" s="49"/>
      <c r="BU63" s="49"/>
      <c r="BV63" s="49"/>
      <c r="BW63" s="49"/>
      <c r="BX63" s="49"/>
      <c r="BY63" s="49"/>
      <c r="BZ63" s="49"/>
      <c r="CA63" s="49"/>
      <c r="CB63" s="49"/>
      <c r="CC63" s="49"/>
      <c r="CD63" s="49"/>
      <c r="CE63" s="49"/>
      <c r="CF63" s="49"/>
      <c r="CG63" s="49"/>
      <c r="CH63" s="49"/>
    </row>
    <row r="64" spans="1:86" ht="10.5" customHeight="1">
      <c r="A64" s="48"/>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t="str">
        <f t="shared" si="236"/>
        <v/>
      </c>
      <c r="AC64" s="55" t="e">
        <f t="shared" ref="AC64:BD64" ca="1" si="241">BG37</f>
        <v>#REF!</v>
      </c>
      <c r="AD64" s="55" t="e">
        <f t="shared" ca="1" si="241"/>
        <v>#REF!</v>
      </c>
      <c r="AE64" s="55" t="e">
        <f t="shared" ca="1" si="241"/>
        <v>#REF!</v>
      </c>
      <c r="AF64" s="55" t="e">
        <f t="shared" ca="1" si="241"/>
        <v>#REF!</v>
      </c>
      <c r="AG64" s="55" t="e">
        <f t="shared" ca="1" si="241"/>
        <v>#REF!</v>
      </c>
      <c r="AH64" s="55" t="e">
        <f t="shared" ca="1" si="241"/>
        <v>#REF!</v>
      </c>
      <c r="AI64" s="55" t="e">
        <f t="shared" ca="1" si="241"/>
        <v>#REF!</v>
      </c>
      <c r="AJ64" s="55" t="e">
        <f t="shared" ca="1" si="241"/>
        <v>#REF!</v>
      </c>
      <c r="AK64" s="55" t="e">
        <f t="shared" ca="1" si="241"/>
        <v>#REF!</v>
      </c>
      <c r="AL64" s="55" t="e">
        <f t="shared" ca="1" si="241"/>
        <v>#REF!</v>
      </c>
      <c r="AM64" s="55" t="e">
        <f t="shared" ca="1" si="241"/>
        <v>#REF!</v>
      </c>
      <c r="AN64" s="55" t="e">
        <f t="shared" ca="1" si="241"/>
        <v>#REF!</v>
      </c>
      <c r="AO64" s="55" t="e">
        <f t="shared" ca="1" si="241"/>
        <v>#REF!</v>
      </c>
      <c r="AP64" s="55" t="e">
        <f t="shared" ca="1" si="241"/>
        <v>#REF!</v>
      </c>
      <c r="AQ64" s="55" t="e">
        <f t="shared" ca="1" si="241"/>
        <v>#REF!</v>
      </c>
      <c r="AR64" s="55" t="e">
        <f t="shared" ca="1" si="241"/>
        <v>#REF!</v>
      </c>
      <c r="AS64" s="55" t="e">
        <f t="shared" ca="1" si="241"/>
        <v>#REF!</v>
      </c>
      <c r="AT64" s="55" t="e">
        <f t="shared" ca="1" si="241"/>
        <v>#REF!</v>
      </c>
      <c r="AU64" s="55" t="e">
        <f t="shared" ca="1" si="241"/>
        <v>#REF!</v>
      </c>
      <c r="AV64" s="55" t="e">
        <f t="shared" ca="1" si="241"/>
        <v>#REF!</v>
      </c>
      <c r="AW64" s="55" t="e">
        <f t="shared" ca="1" si="241"/>
        <v>#REF!</v>
      </c>
      <c r="AX64" s="55" t="e">
        <f t="shared" ca="1" si="241"/>
        <v>#REF!</v>
      </c>
      <c r="AY64" s="55" t="e">
        <f t="shared" ca="1" si="241"/>
        <v>#REF!</v>
      </c>
      <c r="AZ64" s="55" t="e">
        <f t="shared" ca="1" si="241"/>
        <v>#REF!</v>
      </c>
      <c r="BA64" s="55" t="e">
        <f t="shared" ca="1" si="241"/>
        <v>#REF!</v>
      </c>
      <c r="BB64" s="55" t="e">
        <f t="shared" ca="1" si="241"/>
        <v>#REF!</v>
      </c>
      <c r="BC64" s="55" t="e">
        <f t="shared" ca="1" si="241"/>
        <v>#REF!</v>
      </c>
      <c r="BD64" s="55" t="e">
        <f t="shared" ca="1" si="241"/>
        <v>#REF!</v>
      </c>
      <c r="BE64" s="55"/>
      <c r="BF64" s="55"/>
      <c r="BG64" s="55"/>
      <c r="BH64" s="55"/>
      <c r="BI64" s="55"/>
      <c r="BJ64" s="55"/>
      <c r="BK64" s="55"/>
      <c r="BL64" s="55"/>
      <c r="BM64" s="55"/>
      <c r="BN64" s="55"/>
      <c r="BO64" s="49"/>
      <c r="BP64" s="49"/>
      <c r="BQ64" s="49"/>
      <c r="BR64" s="49"/>
      <c r="BS64" s="49"/>
      <c r="BT64" s="49"/>
      <c r="BU64" s="49"/>
      <c r="BV64" s="49"/>
      <c r="BW64" s="49"/>
      <c r="BX64" s="49"/>
      <c r="BY64" s="49"/>
      <c r="BZ64" s="49"/>
      <c r="CA64" s="49"/>
      <c r="CB64" s="49"/>
      <c r="CC64" s="49"/>
      <c r="CD64" s="49"/>
      <c r="CE64" s="49"/>
      <c r="CF64" s="49"/>
      <c r="CG64" s="49"/>
      <c r="CH64" s="49"/>
    </row>
    <row r="65" spans="1:86" ht="24.75" customHeight="1">
      <c r="A65" s="48"/>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t="str">
        <f t="shared" si="236"/>
        <v/>
      </c>
      <c r="AC65" s="55" t="e">
        <f t="shared" ref="AC65:BD65" ca="1" si="242">BG38</f>
        <v>#REF!</v>
      </c>
      <c r="AD65" s="55" t="e">
        <f t="shared" ca="1" si="242"/>
        <v>#REF!</v>
      </c>
      <c r="AE65" s="55" t="e">
        <f t="shared" ca="1" si="242"/>
        <v>#REF!</v>
      </c>
      <c r="AF65" s="55" t="e">
        <f t="shared" ca="1" si="242"/>
        <v>#REF!</v>
      </c>
      <c r="AG65" s="55" t="e">
        <f t="shared" ca="1" si="242"/>
        <v>#REF!</v>
      </c>
      <c r="AH65" s="55" t="e">
        <f t="shared" ca="1" si="242"/>
        <v>#REF!</v>
      </c>
      <c r="AI65" s="55" t="e">
        <f t="shared" ca="1" si="242"/>
        <v>#REF!</v>
      </c>
      <c r="AJ65" s="55" t="e">
        <f t="shared" ca="1" si="242"/>
        <v>#REF!</v>
      </c>
      <c r="AK65" s="55" t="e">
        <f t="shared" ca="1" si="242"/>
        <v>#REF!</v>
      </c>
      <c r="AL65" s="55" t="e">
        <f t="shared" ca="1" si="242"/>
        <v>#REF!</v>
      </c>
      <c r="AM65" s="55" t="e">
        <f t="shared" ca="1" si="242"/>
        <v>#REF!</v>
      </c>
      <c r="AN65" s="55" t="e">
        <f t="shared" ca="1" si="242"/>
        <v>#REF!</v>
      </c>
      <c r="AO65" s="55" t="e">
        <f t="shared" ca="1" si="242"/>
        <v>#REF!</v>
      </c>
      <c r="AP65" s="55" t="e">
        <f t="shared" ca="1" si="242"/>
        <v>#REF!</v>
      </c>
      <c r="AQ65" s="55" t="e">
        <f t="shared" ca="1" si="242"/>
        <v>#REF!</v>
      </c>
      <c r="AR65" s="55" t="e">
        <f t="shared" ca="1" si="242"/>
        <v>#REF!</v>
      </c>
      <c r="AS65" s="55" t="e">
        <f t="shared" ca="1" si="242"/>
        <v>#REF!</v>
      </c>
      <c r="AT65" s="55" t="e">
        <f t="shared" ca="1" si="242"/>
        <v>#REF!</v>
      </c>
      <c r="AU65" s="55" t="e">
        <f t="shared" ca="1" si="242"/>
        <v>#REF!</v>
      </c>
      <c r="AV65" s="55" t="e">
        <f t="shared" ca="1" si="242"/>
        <v>#REF!</v>
      </c>
      <c r="AW65" s="55" t="e">
        <f t="shared" ca="1" si="242"/>
        <v>#REF!</v>
      </c>
      <c r="AX65" s="55" t="e">
        <f t="shared" ca="1" si="242"/>
        <v>#REF!</v>
      </c>
      <c r="AY65" s="55" t="e">
        <f t="shared" ca="1" si="242"/>
        <v>#REF!</v>
      </c>
      <c r="AZ65" s="55" t="e">
        <f t="shared" ca="1" si="242"/>
        <v>#REF!</v>
      </c>
      <c r="BA65" s="55" t="e">
        <f t="shared" ca="1" si="242"/>
        <v>#REF!</v>
      </c>
      <c r="BB65" s="55" t="e">
        <f t="shared" ca="1" si="242"/>
        <v>#REF!</v>
      </c>
      <c r="BC65" s="55" t="e">
        <f t="shared" ca="1" si="242"/>
        <v>#REF!</v>
      </c>
      <c r="BD65" s="55" t="e">
        <f t="shared" ca="1" si="242"/>
        <v>#REF!</v>
      </c>
      <c r="BE65" s="55"/>
      <c r="BF65" s="55"/>
      <c r="BG65" s="55"/>
      <c r="BH65" s="55"/>
      <c r="BI65" s="55"/>
      <c r="BJ65" s="55"/>
      <c r="BK65" s="55"/>
      <c r="BL65" s="55"/>
      <c r="BM65" s="55"/>
      <c r="BN65" s="55"/>
      <c r="BO65" s="49"/>
      <c r="BP65" s="49"/>
      <c r="BQ65" s="49"/>
      <c r="BR65" s="49"/>
      <c r="BS65" s="49"/>
      <c r="BT65" s="49"/>
      <c r="BU65" s="49"/>
      <c r="BV65" s="49"/>
      <c r="BW65" s="49"/>
      <c r="BX65" s="49"/>
      <c r="BY65" s="49"/>
      <c r="BZ65" s="49"/>
      <c r="CA65" s="49"/>
      <c r="CB65" s="49"/>
      <c r="CC65" s="49"/>
      <c r="CD65" s="49"/>
      <c r="CE65" s="49"/>
      <c r="CF65" s="49"/>
      <c r="CG65" s="49"/>
      <c r="CH65" s="49"/>
    </row>
    <row r="66" spans="1:86" ht="15.75" customHeight="1">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row>
    <row r="67" spans="1:86" ht="15.75" customHeight="1">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row>
    <row r="68" spans="1:86" ht="15.75" customHeight="1">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row>
    <row r="69" spans="1:86" ht="15.75" customHeight="1">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row>
    <row r="70" spans="1:86" ht="15.75" customHeight="1">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row>
    <row r="71" spans="1:86" ht="15.75" customHeight="1">
      <c r="B71" s="104" t="s">
        <v>47</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row>
    <row r="72" spans="1:86" ht="15.75" customHeight="1">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row>
  </sheetData>
  <mergeCells count="13">
    <mergeCell ref="B5:Z5"/>
    <mergeCell ref="C6:F6"/>
    <mergeCell ref="W6:Z6"/>
    <mergeCell ref="C1:G1"/>
    <mergeCell ref="K1:Z1"/>
    <mergeCell ref="B2:G2"/>
    <mergeCell ref="H2:J2"/>
    <mergeCell ref="K2:Z2"/>
    <mergeCell ref="B71:Z71"/>
    <mergeCell ref="G6:J6"/>
    <mergeCell ref="K6:N6"/>
    <mergeCell ref="O6:R6"/>
    <mergeCell ref="S6:V6"/>
  </mergeCells>
  <conditionalFormatting sqref="C8:Z28">
    <cfRule type="containsBlanks" dxfId="4" priority="1" stopIfTrue="1">
      <formula>LEN(TRIM(C8))=0</formula>
    </cfRule>
    <cfRule type="cellIs" dxfId="3" priority="2" operator="equal">
      <formula>3</formula>
    </cfRule>
  </conditionalFormatting>
  <conditionalFormatting sqref="C8:Z28">
    <cfRule type="cellIs" dxfId="2" priority="3" operator="equal">
      <formula>1</formula>
    </cfRule>
  </conditionalFormatting>
  <conditionalFormatting sqref="C8:Z28">
    <cfRule type="cellIs" dxfId="1" priority="4" operator="equal">
      <formula>0</formula>
    </cfRule>
  </conditionalFormatting>
  <conditionalFormatting sqref="C8:Z28">
    <cfRule type="cellIs" dxfId="0" priority="5" operator="equal">
      <formula>2</formula>
    </cfRule>
  </conditionalFormatting>
  <dataValidations count="1">
    <dataValidation type="decimal" allowBlank="1" showDropDown="1" showErrorMessage="1" sqref="C8:AA28 AK8:AQ28 BO8:CH28" xr:uid="{00000000-0002-0000-0400-000000000000}">
      <formula1>0</formula1>
      <formula2>3</formula2>
    </dataValidation>
  </dataValidations>
  <hyperlinks>
    <hyperlink ref="C1" r:id="rId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Y22"/>
  <sheetViews>
    <sheetView workbookViewId="0">
      <selection activeCell="I23" sqref="I23"/>
    </sheetView>
  </sheetViews>
  <sheetFormatPr defaultColWidth="14.453125" defaultRowHeight="15.75" customHeight="1"/>
  <cols>
    <col min="2" max="2" width="9.54296875" customWidth="1"/>
    <col min="3" max="3" width="10.1796875" customWidth="1"/>
    <col min="5" max="5" width="11.81640625" customWidth="1"/>
    <col min="7" max="7" width="10.7265625" customWidth="1"/>
    <col min="8" max="8" width="11" customWidth="1"/>
    <col min="9" max="9" width="14.453125" customWidth="1"/>
  </cols>
  <sheetData>
    <row r="1" spans="1:11" ht="19.5" customHeight="1">
      <c r="A1" s="39"/>
      <c r="B1" s="2" t="s">
        <v>0</v>
      </c>
      <c r="C1" s="40"/>
      <c r="D1" s="128" t="s">
        <v>25</v>
      </c>
      <c r="E1" s="165"/>
      <c r="F1" s="109"/>
      <c r="G1" s="109"/>
      <c r="H1" s="109"/>
      <c r="I1" s="128" t="s">
        <v>49</v>
      </c>
      <c r="J1" s="165"/>
      <c r="K1" s="109"/>
    </row>
    <row r="2" spans="1:11" ht="13">
      <c r="A2" s="101" t="s">
        <v>28</v>
      </c>
      <c r="B2" s="4"/>
      <c r="C2" s="4"/>
      <c r="D2" s="109"/>
      <c r="E2" s="123"/>
      <c r="F2" s="123"/>
      <c r="G2" s="123"/>
      <c r="H2" s="123"/>
      <c r="I2" s="109"/>
      <c r="J2" s="123"/>
      <c r="K2" s="123"/>
    </row>
    <row r="4" spans="1:11" ht="24.75" customHeight="1">
      <c r="A4" s="166" t="s">
        <v>50</v>
      </c>
      <c r="B4" s="109"/>
      <c r="C4" s="109"/>
      <c r="D4" s="109"/>
      <c r="E4" s="109"/>
      <c r="F4" s="109"/>
      <c r="G4" s="109"/>
      <c r="H4" s="109"/>
      <c r="I4" s="109"/>
      <c r="J4" s="109"/>
      <c r="K4" s="109"/>
    </row>
    <row r="6" spans="1:11" ht="28.5" customHeight="1">
      <c r="A6" s="158" t="s">
        <v>51</v>
      </c>
      <c r="B6" s="158" t="s">
        <v>52</v>
      </c>
      <c r="C6" s="160" t="s">
        <v>59</v>
      </c>
      <c r="D6" s="161" t="s">
        <v>58</v>
      </c>
      <c r="E6" s="162"/>
      <c r="F6" s="162"/>
      <c r="G6" s="163"/>
      <c r="H6" s="167" t="s">
        <v>56</v>
      </c>
      <c r="I6" s="145"/>
      <c r="J6" s="167" t="s">
        <v>57</v>
      </c>
      <c r="K6" s="145"/>
    </row>
    <row r="7" spans="1:11" ht="13">
      <c r="A7" s="159"/>
      <c r="B7" s="159"/>
      <c r="C7" s="159"/>
      <c r="D7" s="164" t="s">
        <v>54</v>
      </c>
      <c r="E7" s="107"/>
      <c r="F7" s="164" t="s">
        <v>55</v>
      </c>
      <c r="G7" s="107"/>
      <c r="H7" s="168"/>
      <c r="I7" s="124"/>
      <c r="J7" s="168"/>
      <c r="K7" s="124"/>
    </row>
    <row r="8" spans="1:11" ht="30.75" customHeight="1">
      <c r="A8" s="41"/>
      <c r="B8" s="41"/>
      <c r="C8" s="100" t="s">
        <v>53</v>
      </c>
      <c r="D8" s="157"/>
      <c r="E8" s="107"/>
      <c r="F8" s="157"/>
      <c r="G8" s="107"/>
      <c r="H8" s="157"/>
      <c r="I8" s="107"/>
      <c r="J8" s="157"/>
      <c r="K8" s="107"/>
    </row>
    <row r="9" spans="1:11" ht="30.75" customHeight="1">
      <c r="A9" s="41"/>
      <c r="B9" s="41"/>
      <c r="C9" s="100" t="s">
        <v>53</v>
      </c>
      <c r="D9" s="157"/>
      <c r="E9" s="107"/>
      <c r="F9" s="157"/>
      <c r="G9" s="107"/>
      <c r="H9" s="157"/>
      <c r="I9" s="107"/>
      <c r="J9" s="157"/>
      <c r="K9" s="107"/>
    </row>
    <row r="10" spans="1:11" ht="30.75" customHeight="1">
      <c r="A10" s="41"/>
      <c r="B10" s="41"/>
      <c r="C10" s="100" t="s">
        <v>53</v>
      </c>
      <c r="D10" s="157"/>
      <c r="E10" s="107"/>
      <c r="F10" s="157"/>
      <c r="G10" s="107"/>
      <c r="H10" s="157"/>
      <c r="I10" s="107"/>
      <c r="J10" s="157"/>
      <c r="K10" s="107"/>
    </row>
    <row r="11" spans="1:11" ht="30.75" customHeight="1">
      <c r="A11" s="41"/>
      <c r="B11" s="41"/>
      <c r="C11" s="100" t="s">
        <v>53</v>
      </c>
      <c r="D11" s="157"/>
      <c r="E11" s="107"/>
      <c r="F11" s="157"/>
      <c r="G11" s="107"/>
      <c r="H11" s="157"/>
      <c r="I11" s="107"/>
      <c r="J11" s="157"/>
      <c r="K11" s="107"/>
    </row>
    <row r="12" spans="1:11" ht="30.75" customHeight="1">
      <c r="A12" s="41"/>
      <c r="B12" s="41"/>
      <c r="C12" s="100" t="s">
        <v>53</v>
      </c>
      <c r="D12" s="157"/>
      <c r="E12" s="107"/>
      <c r="F12" s="157"/>
      <c r="G12" s="107"/>
      <c r="H12" s="157"/>
      <c r="I12" s="107"/>
      <c r="J12" s="157"/>
      <c r="K12" s="107"/>
    </row>
    <row r="13" spans="1:11" ht="30.75" customHeight="1">
      <c r="A13" s="41"/>
      <c r="B13" s="41"/>
      <c r="C13" s="100" t="s">
        <v>53</v>
      </c>
      <c r="D13" s="157"/>
      <c r="E13" s="107"/>
      <c r="F13" s="157"/>
      <c r="G13" s="107"/>
      <c r="H13" s="157"/>
      <c r="I13" s="107"/>
      <c r="J13" s="157"/>
      <c r="K13" s="107"/>
    </row>
    <row r="14" spans="1:11" ht="30.75" customHeight="1">
      <c r="A14" s="41"/>
      <c r="B14" s="41"/>
      <c r="C14" s="100" t="s">
        <v>53</v>
      </c>
      <c r="D14" s="157"/>
      <c r="E14" s="107"/>
      <c r="F14" s="157"/>
      <c r="G14" s="107"/>
      <c r="H14" s="157"/>
      <c r="I14" s="107"/>
      <c r="J14" s="157"/>
      <c r="K14" s="107"/>
    </row>
    <row r="15" spans="1:11" ht="30.75" customHeight="1">
      <c r="A15" s="41"/>
      <c r="B15" s="41"/>
      <c r="C15" s="100" t="s">
        <v>53</v>
      </c>
      <c r="D15" s="157"/>
      <c r="E15" s="107"/>
      <c r="F15" s="157"/>
      <c r="G15" s="107"/>
      <c r="H15" s="157"/>
      <c r="I15" s="107"/>
      <c r="J15" s="157"/>
      <c r="K15" s="107"/>
    </row>
    <row r="16" spans="1:11" ht="30.75" customHeight="1">
      <c r="A16" s="41"/>
      <c r="B16" s="41"/>
      <c r="C16" s="100" t="s">
        <v>53</v>
      </c>
      <c r="D16" s="157"/>
      <c r="E16" s="107"/>
      <c r="F16" s="157"/>
      <c r="G16" s="107"/>
      <c r="H16" s="157"/>
      <c r="I16" s="107"/>
      <c r="J16" s="157"/>
      <c r="K16" s="107"/>
    </row>
    <row r="17" spans="1:25" ht="30.75" customHeight="1">
      <c r="A17" s="41"/>
      <c r="B17" s="41"/>
      <c r="C17" s="100" t="s">
        <v>53</v>
      </c>
      <c r="D17" s="157"/>
      <c r="E17" s="107"/>
      <c r="F17" s="157"/>
      <c r="G17" s="107"/>
      <c r="H17" s="157"/>
      <c r="I17" s="107"/>
      <c r="J17" s="157"/>
      <c r="K17" s="107"/>
    </row>
    <row r="18" spans="1:25" ht="30.75" customHeight="1">
      <c r="A18" s="41"/>
      <c r="B18" s="41"/>
      <c r="C18" s="100" t="s">
        <v>53</v>
      </c>
      <c r="D18" s="157"/>
      <c r="E18" s="107"/>
      <c r="F18" s="157"/>
      <c r="G18" s="107"/>
      <c r="H18" s="157"/>
      <c r="I18" s="107"/>
      <c r="J18" s="157"/>
      <c r="K18" s="107"/>
    </row>
    <row r="19" spans="1:25" ht="30.75" customHeight="1">
      <c r="A19" s="41"/>
      <c r="B19" s="41"/>
      <c r="C19" s="100" t="s">
        <v>53</v>
      </c>
      <c r="D19" s="157"/>
      <c r="E19" s="107"/>
      <c r="F19" s="157"/>
      <c r="G19" s="107"/>
      <c r="H19" s="157"/>
      <c r="I19" s="107"/>
      <c r="J19" s="157"/>
      <c r="K19" s="107"/>
    </row>
    <row r="20" spans="1:25" ht="15.75" customHeight="1">
      <c r="A20" s="104"/>
      <c r="B20" s="104"/>
      <c r="C20" s="104"/>
      <c r="D20" s="104"/>
      <c r="E20" s="104"/>
      <c r="F20" s="104"/>
      <c r="G20" s="104"/>
      <c r="H20" s="104"/>
      <c r="I20" s="104"/>
      <c r="J20" s="104"/>
      <c r="K20" s="104"/>
    </row>
    <row r="22" spans="1:25" ht="15.75" customHeight="1">
      <c r="L22" s="88"/>
      <c r="M22" s="88"/>
      <c r="N22" s="88"/>
      <c r="O22" s="88"/>
      <c r="P22" s="88"/>
      <c r="Q22" s="88"/>
      <c r="R22" s="88"/>
      <c r="S22" s="88"/>
      <c r="T22" s="88"/>
      <c r="U22" s="88"/>
      <c r="V22" s="88"/>
      <c r="W22" s="88"/>
      <c r="X22" s="88"/>
      <c r="Y22" s="88"/>
    </row>
  </sheetData>
  <mergeCells count="62">
    <mergeCell ref="D12:E12"/>
    <mergeCell ref="F12:G12"/>
    <mergeCell ref="H12:I12"/>
    <mergeCell ref="J12:K12"/>
    <mergeCell ref="F13:G13"/>
    <mergeCell ref="H13:I13"/>
    <mergeCell ref="J13:K13"/>
    <mergeCell ref="D13:E13"/>
    <mergeCell ref="D14:E14"/>
    <mergeCell ref="F14:G14"/>
    <mergeCell ref="H14:I14"/>
    <mergeCell ref="J14:K14"/>
    <mergeCell ref="D15:E15"/>
    <mergeCell ref="F15:G15"/>
    <mergeCell ref="H15:I15"/>
    <mergeCell ref="J15:K15"/>
    <mergeCell ref="D16:E16"/>
    <mergeCell ref="F16:G16"/>
    <mergeCell ref="H16:I16"/>
    <mergeCell ref="J16:K16"/>
    <mergeCell ref="F17:G17"/>
    <mergeCell ref="H17:I17"/>
    <mergeCell ref="J17:K17"/>
    <mergeCell ref="D17:E17"/>
    <mergeCell ref="J18:K18"/>
    <mergeCell ref="D19:E19"/>
    <mergeCell ref="F19:G19"/>
    <mergeCell ref="H19:I19"/>
    <mergeCell ref="J19:K19"/>
    <mergeCell ref="H6:I7"/>
    <mergeCell ref="J6:K7"/>
    <mergeCell ref="H8:I8"/>
    <mergeCell ref="J8:K8"/>
    <mergeCell ref="H9:I9"/>
    <mergeCell ref="J9:K9"/>
    <mergeCell ref="D1:D2"/>
    <mergeCell ref="E1:H2"/>
    <mergeCell ref="I1:I2"/>
    <mergeCell ref="J1:K2"/>
    <mergeCell ref="A4:K4"/>
    <mergeCell ref="A6:A7"/>
    <mergeCell ref="B6:B7"/>
    <mergeCell ref="C6:C7"/>
    <mergeCell ref="D6:G6"/>
    <mergeCell ref="D7:E7"/>
    <mergeCell ref="F7:G7"/>
    <mergeCell ref="A20:K20"/>
    <mergeCell ref="D8:E8"/>
    <mergeCell ref="F8:G8"/>
    <mergeCell ref="F9:G9"/>
    <mergeCell ref="H11:I11"/>
    <mergeCell ref="J11:K11"/>
    <mergeCell ref="D9:E9"/>
    <mergeCell ref="D10:E10"/>
    <mergeCell ref="F10:G10"/>
    <mergeCell ref="H10:I10"/>
    <mergeCell ref="J10:K10"/>
    <mergeCell ref="D11:E11"/>
    <mergeCell ref="F11:G11"/>
    <mergeCell ref="D18:E18"/>
    <mergeCell ref="F18:G18"/>
    <mergeCell ref="H18:I18"/>
  </mergeCells>
  <hyperlinks>
    <hyperlink ref="B1" r:id="rId1" xr:uid="{00000000-0004-0000-0500-000000000000}"/>
  </hyperlinks>
  <printOptions horizontalCentered="1"/>
  <pageMargins left="0.7" right="0.7" top="0.75" bottom="0.75" header="0" footer="0"/>
  <pageSetup paperSize="9" scale="95" fitToHeight="0" pageOrder="overThenDown" orientation="landscape" cellComments="atEnd"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guide</vt:lpstr>
      <vt:lpstr>per day to print</vt:lpstr>
      <vt:lpstr>per day digital</vt:lpstr>
      <vt:lpstr>per shift to print</vt:lpstr>
      <vt:lpstr>per shift digital</vt:lpstr>
      <vt:lpstr>monitor sheet to print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Janneke Fest - van den Hout</dc:creator>
  <cp:keywords>DisDAT</cp:keywords>
  <cp:lastModifiedBy>Claud Regnard</cp:lastModifiedBy>
  <cp:lastPrinted>2021-03-05T09:48:54Z</cp:lastPrinted>
  <dcterms:created xsi:type="dcterms:W3CDTF">2021-03-04T15:48:07Z</dcterms:created>
  <dcterms:modified xsi:type="dcterms:W3CDTF">2021-03-19T13:42:51Z</dcterms:modified>
</cp:coreProperties>
</file>